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  <definedName name="_GoBack">'Budzet projekta'!$B$108</definedName>
  </definedNames>
  <calcPr fullCalcOnLoad="1"/>
</workbook>
</file>

<file path=xl/sharedStrings.xml><?xml version="1.0" encoding="utf-8"?>
<sst xmlns="http://schemas.openxmlformats.org/spreadsheetml/2006/main" count="224" uniqueCount="177">
  <si>
    <t>БУЏЕТ ПРОЈЕКТА а/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</si>
  <si>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</si>
  <si>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</si>
  <si>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</si>
  <si>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</si>
  <si>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</si>
  <si>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</si>
  <si>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</si>
  <si>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</si>
  <si>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</si>
  <si>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</si>
  <si>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</si>
  <si>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</si>
  <si>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</si>
  <si>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</si>
  <si>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</si>
  <si>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</si>
  <si>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</si>
  <si>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</si>
  <si>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</si>
  <si>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</si>
  <si>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</si>
  <si>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</si>
  <si>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</si>
  <si>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</si>
  <si>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</si>
  <si>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</si>
  <si>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</si>
  <si>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</si>
  <si>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</si>
  <si>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</si>
  <si>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</si>
  <si>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</si>
  <si>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</si>
  <si>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</si>
  <si>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</si>
  <si>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</si>
  <si>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</si>
  <si>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</si>
  <si>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</si>
  <si>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</si>
  <si>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</si>
  <si>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</si>
  <si>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</si>
  <si>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</si>
  <si>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</si>
  <si>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</si>
  <si>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</si>
  <si>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</si>
  <si>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</si>
  <si>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</si>
  <si>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</si>
  <si>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</si>
  <si>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</si>
  <si>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</si>
  <si>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</si>
  <si>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</si>
  <si>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</si>
  <si>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</si>
  <si>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</si>
  <si>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</si>
  <si>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</si>
  <si>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</si>
  <si>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</si>
  <si>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</si>
  <si>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</si>
  <si>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</si>
  <si>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</si>
  <si>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</si>
  <si>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</si>
  <si>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</si>
  <si>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</si>
  <si>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а/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</si>
  <si>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</si>
  <si>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</si>
  <si>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</si>
  <si>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</si>
  <si>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</si>
  <si>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</si>
  <si>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</si>
  <si>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</si>
  <si>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</si>
  <si>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</si>
  <si>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</si>
  <si>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</si>
  <si>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</si>
  <si>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</si>
  <si>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</si>
  <si>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</si>
  <si>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</si>
  <si>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</si>
  <si>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</si>
  <si>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</si>
  <si>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</si>
  <si>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</si>
  <si>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</si>
  <si>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</si>
  <si>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</si>
  <si>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</si>
  <si>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</si>
  <si>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</si>
  <si>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</si>
  <si>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</si>
  <si>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</si>
  <si>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</si>
  <si>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а/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</si>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</sst>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@"/>
    <numFmt numFmtId="167" formatCode="#,##0.00"/>
    <numFmt numFmtId="168" formatCode="#,##0.0"/>
    <numFmt numFmtId="169" formatCode="0.00%"/>
    <numFmt numFmtId="170" formatCode="#,##0"/>
    <numFmt numFmtId="171" formatCode="0"/>
  </numFmts>
  <fonts count="3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6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hair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 style="thick">
        <color indexed="23"/>
      </right>
      <top style="double">
        <color indexed="10"/>
      </top>
      <bottom style="hair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hair">
        <color indexed="8"/>
      </bottom>
    </border>
    <border>
      <left style="medium">
        <color indexed="40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2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40"/>
      </bottom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double">
        <color indexed="10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</border>
    <border>
      <left style="thick">
        <color indexed="2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63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6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Alignment="1" applyProtection="1">
      <alignment vertical="center"/>
      <protection locked="0"/>
    </xf>
    <xf numFmtId="164" fontId="7" fillId="2" borderId="0" xfId="0" applyFont="1" applyFill="1" applyAlignment="1" applyProtection="1">
      <alignment vertical="center"/>
      <protection locked="0"/>
    </xf>
    <xf numFmtId="164" fontId="8" fillId="0" borderId="0" xfId="0" applyFont="1" applyFill="1" applyBorder="1" applyAlignment="1" applyProtection="1">
      <alignment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vertical="center"/>
      <protection locked="0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Font="1" applyFill="1" applyBorder="1" applyAlignment="1" applyProtection="1">
      <alignment horizontal="center" vertical="center" textRotation="90" wrapText="1"/>
      <protection locked="0"/>
    </xf>
    <xf numFmtId="164" fontId="3" fillId="0" borderId="20" xfId="0" applyFont="1" applyFill="1" applyBorder="1" applyAlignment="1" applyProtection="1">
      <alignment horizontal="center" vertical="center" textRotation="90" wrapText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3" xfId="19" applyNumberFormat="1" applyFont="1" applyFill="1" applyBorder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6" xfId="19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9" xfId="0" applyFont="1" applyFill="1" applyBorder="1" applyAlignment="1" applyProtection="1">
      <alignment horizontal="center" vertical="center"/>
      <protection locked="0"/>
    </xf>
    <xf numFmtId="167" fontId="7" fillId="2" borderId="30" xfId="0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vertical="center"/>
      <protection/>
    </xf>
    <xf numFmtId="167" fontId="7" fillId="2" borderId="31" xfId="19" applyNumberFormat="1" applyFont="1" applyFill="1" applyBorder="1" applyAlignment="1" applyProtection="1">
      <alignment horizontal="center" vertical="center"/>
      <protection/>
    </xf>
    <xf numFmtId="166" fontId="6" fillId="0" borderId="32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7" fillId="0" borderId="33" xfId="0" applyNumberFormat="1" applyFont="1" applyFill="1" applyBorder="1" applyAlignment="1" applyProtection="1">
      <alignment vertical="center" wrapText="1"/>
      <protection locked="0"/>
    </xf>
    <xf numFmtId="166" fontId="7" fillId="0" borderId="34" xfId="0" applyNumberFormat="1" applyFont="1" applyFill="1" applyBorder="1" applyAlignment="1" applyProtection="1">
      <alignment vertical="center" wrapText="1"/>
      <protection locked="0"/>
    </xf>
    <xf numFmtId="166" fontId="9" fillId="0" borderId="35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6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7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40" xfId="19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41" xfId="0" applyNumberFormat="1" applyFont="1" applyFill="1" applyBorder="1" applyAlignment="1" applyProtection="1">
      <alignment horizontal="center" vertical="center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2" xfId="0" applyFont="1" applyFill="1" applyBorder="1" applyAlignment="1" applyProtection="1">
      <alignment horizontal="center" vertical="center"/>
      <protection locked="0"/>
    </xf>
    <xf numFmtId="166" fontId="11" fillId="0" borderId="44" xfId="19" applyNumberFormat="1" applyFont="1" applyFill="1" applyBorder="1" applyAlignment="1" applyProtection="1">
      <alignment horizontal="center" vertical="center" wrapText="1"/>
      <protection locked="0"/>
    </xf>
    <xf numFmtId="166" fontId="7" fillId="2" borderId="45" xfId="0" applyNumberFormat="1" applyFont="1" applyFill="1" applyBorder="1" applyAlignment="1" applyProtection="1">
      <alignment horizontal="center" vertical="center"/>
      <protection locked="0"/>
    </xf>
    <xf numFmtId="166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46" xfId="0" applyNumberFormat="1" applyFont="1" applyFill="1" applyBorder="1" applyAlignment="1" applyProtection="1">
      <alignment vertical="center" wrapText="1"/>
      <protection locked="0"/>
    </xf>
    <xf numFmtId="167" fontId="7" fillId="2" borderId="47" xfId="0" applyNumberFormat="1" applyFont="1" applyFill="1" applyBorder="1" applyAlignment="1" applyProtection="1">
      <alignment vertical="center" wrapText="1"/>
      <protection locked="0"/>
    </xf>
    <xf numFmtId="167" fontId="8" fillId="2" borderId="48" xfId="0" applyNumberFormat="1" applyFont="1" applyFill="1" applyBorder="1" applyAlignment="1" applyProtection="1">
      <alignment horizontal="center" vertical="center" wrapText="1"/>
      <protection/>
    </xf>
    <xf numFmtId="167" fontId="8" fillId="2" borderId="49" xfId="0" applyNumberFormat="1" applyFont="1" applyFill="1" applyBorder="1" applyAlignment="1" applyProtection="1">
      <alignment horizontal="center" vertical="center" wrapText="1"/>
      <protection/>
    </xf>
    <xf numFmtId="167" fontId="8" fillId="2" borderId="50" xfId="0" applyNumberFormat="1" applyFont="1" applyFill="1" applyBorder="1" applyAlignment="1" applyProtection="1">
      <alignment horizontal="center" vertical="center" wrapText="1"/>
      <protection/>
    </xf>
    <xf numFmtId="167" fontId="8" fillId="2" borderId="51" xfId="0" applyNumberFormat="1" applyFont="1" applyFill="1" applyBorder="1" applyAlignment="1" applyProtection="1">
      <alignment horizontal="center" vertical="center" wrapText="1"/>
      <protection/>
    </xf>
    <xf numFmtId="169" fontId="8" fillId="2" borderId="52" xfId="0" applyNumberFormat="1" applyFont="1" applyFill="1" applyBorder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5" xfId="0" applyNumberFormat="1" applyFont="1" applyFill="1" applyBorder="1" applyAlignment="1" applyProtection="1">
      <alignment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/>
    </xf>
    <xf numFmtId="167" fontId="8" fillId="0" borderId="56" xfId="0" applyNumberFormat="1" applyFont="1" applyFill="1" applyBorder="1" applyAlignment="1" applyProtection="1">
      <alignment horizontal="right" vertical="center" wrapText="1"/>
      <protection/>
    </xf>
    <xf numFmtId="167" fontId="8" fillId="0" borderId="57" xfId="0" applyNumberFormat="1" applyFont="1" applyFill="1" applyBorder="1" applyAlignment="1" applyProtection="1">
      <alignment horizontal="right" vertical="center" wrapText="1"/>
      <protection/>
    </xf>
    <xf numFmtId="167" fontId="8" fillId="0" borderId="58" xfId="0" applyNumberFormat="1" applyFont="1" applyFill="1" applyBorder="1" applyAlignment="1" applyProtection="1">
      <alignment horizontal="right" vertical="center" wrapText="1"/>
      <protection/>
    </xf>
    <xf numFmtId="165" fontId="3" fillId="0" borderId="59" xfId="19" applyFont="1" applyFill="1" applyBorder="1" applyAlignment="1" applyProtection="1">
      <alignment horizontal="center" vertical="center" textRotation="90" wrapText="1"/>
      <protection locked="0"/>
    </xf>
    <xf numFmtId="166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4" xfId="0" applyFont="1" applyFill="1" applyBorder="1" applyAlignment="1" applyProtection="1">
      <alignment vertical="center" wrapText="1"/>
      <protection locked="0"/>
    </xf>
    <xf numFmtId="166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2" xfId="0" applyNumberFormat="1" applyFont="1" applyFill="1" applyBorder="1" applyAlignment="1" applyProtection="1">
      <alignment horizontal="right" vertical="center" wrapText="1"/>
      <protection/>
    </xf>
    <xf numFmtId="167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3" xfId="0" applyNumberFormat="1" applyFont="1" applyFill="1" applyBorder="1" applyAlignment="1" applyProtection="1">
      <alignment horizontal="right" vertical="center"/>
      <protection/>
    </xf>
    <xf numFmtId="167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6" xfId="0" applyNumberFormat="1" applyFont="1" applyFill="1" applyBorder="1" applyAlignment="1" applyProtection="1">
      <alignment horizontal="right" vertical="center" wrapText="1"/>
      <protection/>
    </xf>
    <xf numFmtId="16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/>
      <protection/>
    </xf>
    <xf numFmtId="166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8" xfId="0" applyFont="1" applyFill="1" applyBorder="1" applyAlignment="1" applyProtection="1">
      <alignment vertical="center" wrapText="1"/>
      <protection locked="0"/>
    </xf>
    <xf numFmtId="16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8" xfId="0" applyNumberFormat="1" applyFont="1" applyFill="1" applyBorder="1" applyAlignment="1" applyProtection="1">
      <alignment horizontal="right" vertical="center"/>
      <protection/>
    </xf>
    <xf numFmtId="166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2" xfId="0" applyFont="1" applyFill="1" applyBorder="1" applyAlignment="1" applyProtection="1">
      <alignment vertical="center" wrapText="1"/>
      <protection locked="0"/>
    </xf>
    <xf numFmtId="166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0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1" xfId="0" applyNumberFormat="1" applyFont="1" applyFill="1" applyBorder="1" applyAlignment="1" applyProtection="1">
      <alignment horizontal="right" vertical="center" wrapText="1"/>
      <protection/>
    </xf>
    <xf numFmtId="167" fontId="3" fillId="0" borderId="7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4" xfId="0" applyNumberFormat="1" applyFont="1" applyFill="1" applyBorder="1" applyAlignment="1" applyProtection="1">
      <alignment horizontal="right" vertical="center"/>
      <protection/>
    </xf>
    <xf numFmtId="16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vertical="center" wrapText="1"/>
      <protection locked="0"/>
    </xf>
    <xf numFmtId="16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5" xfId="0" applyNumberFormat="1" applyFont="1" applyFill="1" applyBorder="1" applyAlignment="1" applyProtection="1">
      <alignment horizontal="right" vertical="center" wrapText="1"/>
      <protection/>
    </xf>
    <xf numFmtId="167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7" xfId="0" applyNumberFormat="1" applyFont="1" applyFill="1" applyBorder="1" applyAlignment="1" applyProtection="1">
      <alignment horizontal="right" vertical="center"/>
      <protection locked="0"/>
    </xf>
    <xf numFmtId="167" fontId="3" fillId="0" borderId="78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9" xfId="0" applyNumberFormat="1" applyFont="1" applyFill="1" applyBorder="1" applyAlignment="1" applyProtection="1">
      <alignment horizontal="right" vertical="center" wrapText="1"/>
      <protection/>
    </xf>
    <xf numFmtId="167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81" xfId="0" applyFont="1" applyFill="1" applyBorder="1" applyAlignment="1" applyProtection="1">
      <alignment vertical="center" wrapText="1"/>
      <protection locked="0"/>
    </xf>
    <xf numFmtId="166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5" xfId="0" applyNumberFormat="1" applyFont="1" applyFill="1" applyBorder="1" applyAlignment="1" applyProtection="1">
      <alignment horizontal="right" vertical="center" wrapText="1"/>
      <protection/>
    </xf>
    <xf numFmtId="167" fontId="3" fillId="0" borderId="8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0" xfId="0" applyNumberFormat="1" applyFont="1" applyFill="1" applyBorder="1" applyAlignment="1" applyProtection="1">
      <alignment vertical="center" wrapText="1"/>
      <protection locked="0"/>
    </xf>
    <xf numFmtId="17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9" applyFont="1" applyFill="1" applyBorder="1" applyAlignment="1" applyProtection="1">
      <alignment horizontal="center" vertical="center"/>
      <protection locked="0"/>
    </xf>
    <xf numFmtId="164" fontId="12" fillId="0" borderId="88" xfId="0" applyFont="1" applyFill="1" applyBorder="1" applyAlignment="1" applyProtection="1">
      <alignment horizontal="center"/>
      <protection locked="0"/>
    </xf>
    <xf numFmtId="164" fontId="13" fillId="0" borderId="89" xfId="0" applyFont="1" applyFill="1" applyBorder="1" applyAlignment="1" applyProtection="1">
      <alignment horizontal="center" vertical="center" wrapText="1"/>
      <protection locked="0"/>
    </xf>
    <xf numFmtId="166" fontId="12" fillId="0" borderId="8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90" xfId="0" applyFont="1" applyFill="1" applyBorder="1" applyAlignment="1" applyProtection="1">
      <alignment horizontal="left" vertical="center" wrapText="1"/>
      <protection locked="0"/>
    </xf>
    <xf numFmtId="166" fontId="12" fillId="0" borderId="86" xfId="0" applyNumberFormat="1" applyFont="1" applyFill="1" applyBorder="1" applyAlignment="1" applyProtection="1">
      <alignment horizontal="center" vertical="center"/>
      <protection locked="0"/>
    </xf>
    <xf numFmtId="170" fontId="12" fillId="0" borderId="91" xfId="0" applyNumberFormat="1" applyFont="1" applyFill="1" applyBorder="1" applyAlignment="1" applyProtection="1">
      <alignment vertical="center" wrapText="1"/>
      <protection locked="0"/>
    </xf>
    <xf numFmtId="170" fontId="12" fillId="0" borderId="91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9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170" fontId="12" fillId="0" borderId="0" xfId="0" applyNumberFormat="1" applyFont="1" applyFill="1" applyBorder="1" applyAlignment="1" applyProtection="1">
      <alignment vertical="center" wrapText="1"/>
      <protection locked="0"/>
    </xf>
    <xf numFmtId="17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3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8" fillId="0" borderId="9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/>
      <protection locked="0"/>
    </xf>
    <xf numFmtId="164" fontId="8" fillId="0" borderId="94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94" xfId="0" applyNumberFormat="1" applyFont="1" applyFill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/>
      <protection locked="0"/>
    </xf>
    <xf numFmtId="164" fontId="3" fillId="0" borderId="0" xfId="0" applyFont="1" applyFill="1" applyBorder="1" applyAlignment="1" applyProtection="1">
      <alignment horizontal="right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right" vertical="center"/>
      <protection locked="0"/>
    </xf>
    <xf numFmtId="166" fontId="8" fillId="0" borderId="0" xfId="20" applyNumberFormat="1" applyFont="1" applyFill="1" applyBorder="1" applyAlignment="1" applyProtection="1">
      <alignment horizontal="center" wrapText="1"/>
      <protection locked="0"/>
    </xf>
    <xf numFmtId="164" fontId="18" fillId="0" borderId="0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 vertical="top"/>
      <protection locked="0"/>
    </xf>
    <xf numFmtId="164" fontId="16" fillId="0" borderId="91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Fill="1" applyBorder="1" applyAlignment="1" applyProtection="1">
      <alignment vertical="center" wrapText="1"/>
      <protection locked="0"/>
    </xf>
    <xf numFmtId="167" fontId="3" fillId="2" borderId="95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Fill="1" applyBorder="1" applyAlignment="1" applyProtection="1">
      <alignment vertical="center" wrapText="1"/>
      <protection locked="0"/>
    </xf>
    <xf numFmtId="171" fontId="3" fillId="0" borderId="97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66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Border="1" applyAlignment="1" applyProtection="1">
      <alignment horizontal="center" vertical="center"/>
      <protection/>
    </xf>
    <xf numFmtId="167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6" xfId="0" applyNumberFormat="1" applyFont="1" applyFill="1" applyBorder="1" applyAlignment="1" applyProtection="1">
      <alignment horizontal="center" vertical="center" wrapText="1"/>
      <protection/>
    </xf>
    <xf numFmtId="167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7" fillId="2" borderId="99" xfId="0" applyNumberFormat="1" applyFont="1" applyFill="1" applyBorder="1" applyAlignment="1" applyProtection="1">
      <alignment horizontal="left" vertical="center" wrapText="1"/>
      <protection locked="0"/>
    </xf>
    <xf numFmtId="171" fontId="7" fillId="2" borderId="10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01" xfId="0" applyNumberFormat="1" applyFont="1" applyFill="1" applyBorder="1" applyAlignment="1" applyProtection="1">
      <alignment horizontal="left" vertical="center" wrapText="1"/>
      <protection locked="0"/>
    </xf>
    <xf numFmtId="167" fontId="7" fillId="2" borderId="102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86" xfId="0" applyNumberFormat="1" applyFont="1" applyFill="1" applyBorder="1" applyAlignment="1" applyProtection="1">
      <alignment vertical="center" wrapText="1"/>
      <protection locked="0"/>
    </xf>
    <xf numFmtId="167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04" xfId="19" applyFont="1" applyFill="1" applyBorder="1" applyAlignment="1" applyProtection="1">
      <alignment horizontal="center" vertical="center" wrapText="1"/>
      <protection locked="0"/>
    </xf>
    <xf numFmtId="166" fontId="19" fillId="0" borderId="10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07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08" xfId="0" applyNumberFormat="1" applyFont="1" applyFill="1" applyBorder="1" applyAlignment="1" applyProtection="1">
      <alignment horizontal="center" vertical="center" wrapText="1"/>
      <protection locked="0"/>
    </xf>
    <xf numFmtId="167" fontId="21" fillId="0" borderId="10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0" xfId="0" applyFont="1" applyFill="1" applyBorder="1" applyAlignment="1" applyProtection="1">
      <alignment horizontal="center" vertical="center" textRotation="90" wrapText="1"/>
      <protection locked="0"/>
    </xf>
    <xf numFmtId="166" fontId="3" fillId="0" borderId="110" xfId="0" applyNumberFormat="1" applyFont="1" applyFill="1" applyBorder="1" applyAlignment="1" applyProtection="1">
      <alignment horizontal="center" vertical="center" textRotation="90" wrapText="1"/>
      <protection locked="0"/>
    </xf>
    <xf numFmtId="166" fontId="3" fillId="0" borderId="111" xfId="0" applyNumberFormat="1" applyFont="1" applyFill="1" applyBorder="1" applyAlignment="1" applyProtection="1">
      <alignment horizontal="center" vertical="center" textRotation="90" wrapText="1"/>
      <protection locked="0"/>
    </xf>
    <xf numFmtId="166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3" xfId="0" applyNumberFormat="1" applyFont="1" applyFill="1" applyBorder="1" applyAlignment="1" applyProtection="1">
      <alignment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 wrapText="1"/>
      <protection/>
    </xf>
    <xf numFmtId="167" fontId="7" fillId="0" borderId="114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26" xfId="19" applyNumberFormat="1" applyFont="1" applyFill="1" applyBorder="1" applyAlignment="1" applyProtection="1">
      <alignment horizontal="center" vertical="center" wrapText="1"/>
      <protection/>
    </xf>
    <xf numFmtId="167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6" xfId="0" applyNumberFormat="1" applyFont="1" applyFill="1" applyBorder="1" applyAlignment="1" applyProtection="1">
      <alignment vertical="center" wrapText="1"/>
      <protection locked="0"/>
    </xf>
    <xf numFmtId="167" fontId="7" fillId="0" borderId="117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118" xfId="19" applyNumberFormat="1" applyFont="1" applyFill="1" applyBorder="1" applyAlignment="1" applyProtection="1">
      <alignment horizontal="center" vertical="center" wrapText="1"/>
      <protection/>
    </xf>
    <xf numFmtId="167" fontId="3" fillId="0" borderId="110" xfId="0" applyNumberFormat="1" applyFont="1" applyFill="1" applyBorder="1" applyAlignment="1" applyProtection="1">
      <alignment vertical="center" wrapText="1"/>
      <protection locked="0"/>
    </xf>
    <xf numFmtId="167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19" xfId="0" applyNumberFormat="1" applyFont="1" applyFill="1" applyBorder="1" applyAlignment="1" applyProtection="1">
      <alignment horizontal="center" vertical="center"/>
      <protection locked="0"/>
    </xf>
    <xf numFmtId="167" fontId="7" fillId="2" borderId="120" xfId="0" applyNumberFormat="1" applyFont="1" applyFill="1" applyBorder="1" applyAlignment="1" applyProtection="1">
      <alignment horizontal="center" vertical="center"/>
      <protection/>
    </xf>
    <xf numFmtId="169" fontId="7" fillId="2" borderId="120" xfId="19" applyNumberFormat="1" applyFont="1" applyFill="1" applyBorder="1" applyAlignment="1" applyProtection="1">
      <alignment horizontal="center" vertical="center"/>
      <protection/>
    </xf>
    <xf numFmtId="169" fontId="7" fillId="2" borderId="121" xfId="19" applyNumberFormat="1" applyFont="1" applyFill="1" applyBorder="1" applyAlignment="1" applyProtection="1">
      <alignment horizontal="center" vertical="center"/>
      <protection/>
    </xf>
    <xf numFmtId="167" fontId="7" fillId="2" borderId="120" xfId="19" applyNumberFormat="1" applyFont="1" applyFill="1" applyBorder="1" applyAlignment="1" applyProtection="1">
      <alignment horizontal="center" vertical="center"/>
      <protection/>
    </xf>
    <xf numFmtId="167" fontId="7" fillId="2" borderId="122" xfId="19" applyNumberFormat="1" applyFont="1" applyFill="1" applyBorder="1" applyAlignment="1" applyProtection="1">
      <alignment horizontal="center" vertical="center"/>
      <protection/>
    </xf>
    <xf numFmtId="167" fontId="22" fillId="0" borderId="123" xfId="0" applyNumberFormat="1" applyFont="1" applyFill="1" applyBorder="1" applyAlignment="1" applyProtection="1">
      <alignment horizontal="center" vertical="center" wrapText="1"/>
      <protection locked="0"/>
    </xf>
    <xf numFmtId="167" fontId="22" fillId="0" borderId="0" xfId="0" applyNumberFormat="1" applyFont="1" applyFill="1" applyBorder="1" applyAlignment="1" applyProtection="1">
      <alignment vertical="center" wrapText="1"/>
      <protection locked="0"/>
    </xf>
    <xf numFmtId="166" fontId="23" fillId="0" borderId="0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104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24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60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25" xfId="20" applyNumberFormat="1" applyFont="1" applyFill="1" applyBorder="1" applyAlignment="1" applyProtection="1">
      <alignment horizontal="center" vertical="center" wrapText="1"/>
      <protection locked="0"/>
    </xf>
    <xf numFmtId="166" fontId="21" fillId="0" borderId="37" xfId="0" applyNumberFormat="1" applyFont="1" applyFill="1" applyBorder="1" applyAlignment="1" applyProtection="1">
      <alignment horizontal="center" vertical="center"/>
      <protection locked="0"/>
    </xf>
    <xf numFmtId="164" fontId="21" fillId="0" borderId="126" xfId="0" applyFont="1" applyBorder="1" applyAlignment="1" applyProtection="1">
      <alignment horizontal="center" vertical="center"/>
      <protection locked="0"/>
    </xf>
    <xf numFmtId="166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4" fontId="21" fillId="0" borderId="127" xfId="0" applyFont="1" applyBorder="1" applyAlignment="1" applyProtection="1">
      <alignment horizontal="center" vertical="center" wrapText="1"/>
      <protection locked="0"/>
    </xf>
    <xf numFmtId="164" fontId="21" fillId="0" borderId="38" xfId="0" applyFont="1" applyBorder="1" applyAlignment="1" applyProtection="1">
      <alignment horizontal="center" vertical="center" wrapText="1"/>
      <protection locked="0"/>
    </xf>
    <xf numFmtId="164" fontId="21" fillId="0" borderId="126" xfId="0" applyFont="1" applyBorder="1" applyAlignment="1" applyProtection="1">
      <alignment horizontal="center" vertical="center" wrapText="1"/>
      <protection locked="0"/>
    </xf>
    <xf numFmtId="167" fontId="8" fillId="2" borderId="75" xfId="0" applyNumberFormat="1" applyFont="1" applyFill="1" applyBorder="1" applyAlignment="1" applyProtection="1">
      <alignment horizontal="center" vertical="center" wrapText="1"/>
      <protection/>
    </xf>
    <xf numFmtId="169" fontId="8" fillId="2" borderId="128" xfId="19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vertical="center"/>
      <protection locked="0"/>
    </xf>
    <xf numFmtId="164" fontId="8" fillId="0" borderId="94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3" fillId="0" borderId="12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vertical="center"/>
      <protection locked="0"/>
    </xf>
    <xf numFmtId="164" fontId="16" fillId="0" borderId="0" xfId="0" applyFont="1" applyBorder="1" applyAlignment="1" applyProtection="1">
      <alignment horizontal="right"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16" fillId="0" borderId="130" xfId="0" applyFont="1" applyBorder="1" applyAlignment="1" applyProtection="1">
      <alignment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top"/>
      <protection locked="0"/>
    </xf>
    <xf numFmtId="166" fontId="5" fillId="0" borderId="91" xfId="20" applyNumberFormat="1" applyFont="1" applyFill="1" applyBorder="1" applyAlignment="1" applyProtection="1">
      <alignment horizontal="center" vertical="center"/>
      <protection locked="0"/>
    </xf>
    <xf numFmtId="166" fontId="22" fillId="0" borderId="131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vertical="center"/>
      <protection locked="0"/>
    </xf>
    <xf numFmtId="166" fontId="20" fillId="2" borderId="132" xfId="0" applyNumberFormat="1" applyFont="1" applyFill="1" applyBorder="1" applyAlignment="1" applyProtection="1">
      <alignment horizontal="center" vertical="center"/>
      <protection locked="0"/>
    </xf>
    <xf numFmtId="166" fontId="16" fillId="2" borderId="133" xfId="0" applyNumberFormat="1" applyFont="1" applyFill="1" applyBorder="1" applyAlignment="1" applyProtection="1">
      <alignment horizontal="center" vertical="center"/>
      <protection locked="0"/>
    </xf>
    <xf numFmtId="166" fontId="16" fillId="2" borderId="134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horizontal="left" vertical="center" wrapText="1"/>
      <protection locked="0"/>
    </xf>
    <xf numFmtId="164" fontId="20" fillId="0" borderId="135" xfId="0" applyFont="1" applyFill="1" applyBorder="1" applyAlignment="1" applyProtection="1">
      <alignment horizontal="center" vertical="center"/>
      <protection locked="0"/>
    </xf>
    <xf numFmtId="166" fontId="16" fillId="0" borderId="136" xfId="0" applyNumberFormat="1" applyFont="1" applyFill="1" applyBorder="1" applyAlignment="1" applyProtection="1">
      <alignment horizontal="center" vertical="center"/>
      <protection/>
    </xf>
    <xf numFmtId="170" fontId="16" fillId="0" borderId="13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horizontal="left" vertical="center" wrapText="1"/>
      <protection locked="0"/>
    </xf>
    <xf numFmtId="164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Border="1" applyAlignment="1" applyProtection="1">
      <alignment horizontal="left" vertical="center" wrapText="1"/>
      <protection locked="0"/>
    </xf>
    <xf numFmtId="166" fontId="22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left" vertical="center"/>
      <protection locked="0"/>
    </xf>
    <xf numFmtId="164" fontId="16" fillId="2" borderId="138" xfId="0" applyFont="1" applyFill="1" applyBorder="1" applyAlignment="1" applyProtection="1">
      <alignment horizontal="center" vertical="center" wrapText="1"/>
      <protection locked="0"/>
    </xf>
    <xf numFmtId="164" fontId="20" fillId="2" borderId="139" xfId="0" applyFont="1" applyFill="1" applyBorder="1" applyAlignment="1" applyProtection="1">
      <alignment horizontal="center" vertical="center" wrapText="1"/>
      <protection locked="0"/>
    </xf>
    <xf numFmtId="164" fontId="16" fillId="2" borderId="134" xfId="0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/>
      <protection locked="0"/>
    </xf>
    <xf numFmtId="164" fontId="16" fillId="2" borderId="0" xfId="0" applyFont="1" applyFill="1" applyAlignment="1" applyProtection="1">
      <alignment horizontal="left" vertical="center"/>
      <protection locked="0"/>
    </xf>
    <xf numFmtId="167" fontId="16" fillId="0" borderId="140" xfId="0" applyNumberFormat="1" applyFont="1" applyFill="1" applyBorder="1" applyAlignment="1" applyProtection="1">
      <alignment horizontal="center" vertical="center"/>
      <protection/>
    </xf>
    <xf numFmtId="167" fontId="20" fillId="0" borderId="141" xfId="0" applyNumberFormat="1" applyFont="1" applyFill="1" applyBorder="1" applyAlignment="1" applyProtection="1">
      <alignment horizontal="center" vertical="center"/>
      <protection locked="0"/>
    </xf>
    <xf numFmtId="169" fontId="20" fillId="0" borderId="142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horizontal="left" vertical="center"/>
      <protection locked="0"/>
    </xf>
    <xf numFmtId="167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Font="1" applyFill="1" applyAlignment="1" applyProtection="1">
      <alignment horizontal="left" vertical="center"/>
      <protection locked="0"/>
    </xf>
    <xf numFmtId="167" fontId="22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0" xfId="0" applyFont="1" applyFill="1" applyBorder="1" applyAlignment="1" applyProtection="1">
      <alignment horizontal="left" vertical="center"/>
      <protection locked="0"/>
    </xf>
    <xf numFmtId="167" fontId="16" fillId="2" borderId="132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139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34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43" xfId="0" applyNumberFormat="1" applyFont="1" applyFill="1" applyBorder="1" applyAlignment="1" applyProtection="1">
      <alignment horizontal="center" vertical="center"/>
      <protection locked="0"/>
    </xf>
    <xf numFmtId="167" fontId="22" fillId="0" borderId="131" xfId="0" applyNumberFormat="1" applyFont="1" applyFill="1" applyBorder="1" applyAlignment="1" applyProtection="1">
      <alignment horizontal="center" vertical="center"/>
      <protection locked="0"/>
    </xf>
    <xf numFmtId="167" fontId="16" fillId="2" borderId="138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14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45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46" xfId="0" applyNumberFormat="1" applyFont="1" applyFill="1" applyBorder="1" applyAlignment="1" applyProtection="1">
      <alignment horizontal="center" vertical="center"/>
      <protection locked="0"/>
    </xf>
    <xf numFmtId="167" fontId="20" fillId="0" borderId="26" xfId="0" applyNumberFormat="1" applyFont="1" applyFill="1" applyBorder="1" applyAlignment="1" applyProtection="1">
      <alignment horizontal="center" vertical="center"/>
      <protection/>
    </xf>
    <xf numFmtId="167" fontId="20" fillId="0" borderId="137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19" applyFont="1" applyFill="1" applyBorder="1" applyAlignment="1" applyProtection="1">
      <alignment horizontal="center" vertical="center"/>
      <protection locked="0"/>
    </xf>
    <xf numFmtId="164" fontId="22" fillId="0" borderId="131" xfId="0" applyFont="1" applyFill="1" applyBorder="1" applyAlignment="1" applyProtection="1">
      <alignment horizontal="center" vertical="center"/>
      <protection locked="0"/>
    </xf>
    <xf numFmtId="164" fontId="16" fillId="2" borderId="132" xfId="0" applyFont="1" applyFill="1" applyBorder="1" applyAlignment="1" applyProtection="1">
      <alignment horizontal="center" vertical="center" wrapText="1"/>
      <protection locked="0"/>
    </xf>
    <xf numFmtId="164" fontId="20" fillId="2" borderId="147" xfId="0" applyFont="1" applyFill="1" applyBorder="1" applyAlignment="1" applyProtection="1">
      <alignment horizontal="center" vertical="center" wrapText="1"/>
      <protection locked="0"/>
    </xf>
    <xf numFmtId="164" fontId="16" fillId="2" borderId="148" xfId="0" applyFont="1" applyFill="1" applyBorder="1" applyAlignment="1" applyProtection="1">
      <alignment horizontal="center" vertical="center" wrapText="1"/>
      <protection locked="0"/>
    </xf>
    <xf numFmtId="164" fontId="20" fillId="2" borderId="149" xfId="0" applyFont="1" applyFill="1" applyBorder="1" applyAlignment="1" applyProtection="1">
      <alignment horizontal="center" vertical="center" wrapText="1"/>
      <protection locked="0"/>
    </xf>
    <xf numFmtId="166" fontId="16" fillId="0" borderId="140" xfId="0" applyNumberFormat="1" applyFont="1" applyFill="1" applyBorder="1" applyAlignment="1" applyProtection="1">
      <alignment horizontal="center" vertical="center"/>
      <protection/>
    </xf>
    <xf numFmtId="166" fontId="20" fillId="0" borderId="150" xfId="0" applyNumberFormat="1" applyFont="1" applyBorder="1" applyAlignment="1" applyProtection="1">
      <alignment horizontal="center" vertical="center"/>
      <protection locked="0"/>
    </xf>
    <xf numFmtId="164" fontId="20" fillId="0" borderId="150" xfId="0" applyFont="1" applyFill="1" applyBorder="1" applyAlignment="1" applyProtection="1">
      <alignment horizontal="center" vertical="center"/>
      <protection locked="0"/>
    </xf>
    <xf numFmtId="166" fontId="20" fillId="0" borderId="151" xfId="0" applyNumberFormat="1" applyFont="1" applyBorder="1" applyAlignment="1" applyProtection="1">
      <alignment horizontal="center" vertical="center"/>
      <protection locked="0"/>
    </xf>
    <xf numFmtId="164" fontId="20" fillId="2" borderId="152" xfId="0" applyFont="1" applyFill="1" applyBorder="1" applyAlignment="1" applyProtection="1">
      <alignment horizontal="center" vertical="center" wrapText="1"/>
      <protection locked="0"/>
    </xf>
    <xf numFmtId="164" fontId="20" fillId="2" borderId="148" xfId="0" applyFont="1" applyFill="1" applyBorder="1" applyAlignment="1" applyProtection="1">
      <alignment horizontal="center" vertical="center" wrapText="1"/>
      <protection locked="0"/>
    </xf>
    <xf numFmtId="164" fontId="20" fillId="2" borderId="133" xfId="0" applyFont="1" applyFill="1" applyBorder="1" applyAlignment="1" applyProtection="1">
      <alignment horizontal="center" vertical="center" wrapText="1"/>
      <protection locked="0"/>
    </xf>
    <xf numFmtId="164" fontId="20" fillId="2" borderId="134" xfId="0" applyFont="1" applyFill="1" applyBorder="1" applyAlignment="1" applyProtection="1">
      <alignment horizontal="center" vertical="top" wrapText="1"/>
      <protection locked="0"/>
    </xf>
    <xf numFmtId="167" fontId="20" fillId="0" borderId="153" xfId="0" applyNumberFormat="1" applyFont="1" applyFill="1" applyBorder="1" applyAlignment="1" applyProtection="1">
      <alignment horizontal="center" vertical="center"/>
      <protection locked="0"/>
    </xf>
    <xf numFmtId="167" fontId="20" fillId="0" borderId="154" xfId="0" applyNumberFormat="1" applyFont="1" applyFill="1" applyBorder="1" applyAlignment="1" applyProtection="1">
      <alignment horizontal="center" vertical="center"/>
      <protection locked="0"/>
    </xf>
    <xf numFmtId="167" fontId="20" fillId="0" borderId="141" xfId="0" applyNumberFormat="1" applyFont="1" applyBorder="1" applyAlignment="1" applyProtection="1">
      <alignment horizontal="center" vertical="center"/>
      <protection locked="0"/>
    </xf>
    <xf numFmtId="167" fontId="20" fillId="0" borderId="155" xfId="0" applyNumberFormat="1" applyFont="1" applyFill="1" applyBorder="1" applyAlignment="1" applyProtection="1">
      <alignment horizontal="center" vertical="center"/>
      <protection locked="0"/>
    </xf>
    <xf numFmtId="167" fontId="20" fillId="0" borderId="155" xfId="0" applyNumberFormat="1" applyFont="1" applyFill="1" applyBorder="1" applyAlignment="1" applyProtection="1">
      <alignment vertical="center"/>
      <protection locked="0"/>
    </xf>
    <xf numFmtId="169" fontId="20" fillId="0" borderId="137" xfId="22" applyNumberFormat="1" applyFont="1" applyFill="1" applyBorder="1" applyAlignment="1" applyProtection="1">
      <alignment horizontal="center" vertical="center"/>
      <protection/>
    </xf>
    <xf numFmtId="164" fontId="22" fillId="0" borderId="131" xfId="0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Fill="1" applyBorder="1" applyAlignment="1" applyProtection="1">
      <alignment vertical="center"/>
      <protection locked="0"/>
    </xf>
    <xf numFmtId="164" fontId="24" fillId="2" borderId="8" xfId="21" applyNumberFormat="1" applyFont="1" applyFill="1" applyBorder="1" applyAlignment="1" applyProtection="1">
      <alignment horizontal="center" vertical="center" wrapText="1"/>
      <protection locked="0"/>
    </xf>
    <xf numFmtId="164" fontId="25" fillId="2" borderId="156" xfId="20" applyNumberFormat="1" applyFont="1" applyFill="1" applyBorder="1" applyAlignment="1" applyProtection="1">
      <alignment horizontal="center" vertical="center" wrapText="1"/>
      <protection locked="0"/>
    </xf>
    <xf numFmtId="164" fontId="25" fillId="2" borderId="157" xfId="20" applyNumberFormat="1" applyFont="1" applyFill="1" applyBorder="1" applyAlignment="1" applyProtection="1">
      <alignment horizontal="center" vertical="center" wrapText="1"/>
      <protection locked="0"/>
    </xf>
    <xf numFmtId="164" fontId="20" fillId="2" borderId="0" xfId="0" applyFont="1" applyFill="1" applyBorder="1" applyAlignment="1" applyProtection="1">
      <alignment vertical="center"/>
      <protection locked="0"/>
    </xf>
    <xf numFmtId="164" fontId="20" fillId="2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center" wrapText="1"/>
      <protection locked="0"/>
    </xf>
    <xf numFmtId="164" fontId="26" fillId="0" borderId="158" xfId="0" applyFont="1" applyBorder="1" applyAlignment="1" applyProtection="1">
      <alignment horizontal="center" vertical="center" wrapText="1"/>
      <protection locked="0"/>
    </xf>
    <xf numFmtId="164" fontId="26" fillId="0" borderId="159" xfId="0" applyFont="1" applyBorder="1" applyAlignment="1" applyProtection="1">
      <alignment horizontal="center" vertical="center" wrapText="1"/>
      <protection locked="0"/>
    </xf>
    <xf numFmtId="164" fontId="26" fillId="0" borderId="160" xfId="0" applyFont="1" applyBorder="1" applyAlignment="1" applyProtection="1">
      <alignment horizontal="center" vertical="center" wrapText="1"/>
      <protection locked="0"/>
    </xf>
    <xf numFmtId="164" fontId="26" fillId="0" borderId="161" xfId="0" applyFont="1" applyBorder="1" applyAlignment="1" applyProtection="1">
      <alignment horizontal="center" vertical="center" wrapText="1"/>
      <protection locked="0"/>
    </xf>
    <xf numFmtId="164" fontId="26" fillId="0" borderId="162" xfId="0" applyFont="1" applyBorder="1" applyAlignment="1" applyProtection="1">
      <alignment horizontal="center" vertical="center" wrapText="1"/>
      <protection locked="0"/>
    </xf>
    <xf numFmtId="164" fontId="26" fillId="0" borderId="163" xfId="0" applyFont="1" applyBorder="1" applyAlignment="1" applyProtection="1">
      <alignment horizontal="center" vertical="center" wrapText="1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0" borderId="132" xfId="0" applyFont="1" applyFill="1" applyBorder="1" applyAlignment="1" applyProtection="1">
      <alignment horizontal="center" vertical="center" wrapText="1"/>
      <protection locked="0"/>
    </xf>
    <xf numFmtId="164" fontId="16" fillId="0" borderId="41" xfId="0" applyFont="1" applyBorder="1" applyAlignment="1" applyProtection="1">
      <alignment horizontal="center" vertical="center" wrapText="1"/>
      <protection locked="0"/>
    </xf>
    <xf numFmtId="164" fontId="16" fillId="0" borderId="43" xfId="0" applyFont="1" applyFill="1" applyBorder="1" applyAlignment="1" applyProtection="1">
      <alignment horizontal="center" vertical="center" wrapText="1"/>
      <protection locked="0"/>
    </xf>
    <xf numFmtId="164" fontId="16" fillId="0" borderId="164" xfId="0" applyFont="1" applyFill="1" applyBorder="1" applyAlignment="1" applyProtection="1">
      <alignment horizontal="center" vertical="center" wrapText="1"/>
      <protection locked="0"/>
    </xf>
    <xf numFmtId="164" fontId="16" fillId="0" borderId="165" xfId="0" applyFont="1" applyFill="1" applyBorder="1" applyAlignment="1" applyProtection="1">
      <alignment horizontal="center" vertical="center" wrapText="1"/>
      <protection locked="0"/>
    </xf>
    <xf numFmtId="164" fontId="16" fillId="0" borderId="42" xfId="0" applyFont="1" applyFill="1" applyBorder="1" applyAlignment="1" applyProtection="1">
      <alignment horizontal="center" vertical="center"/>
      <protection locked="0"/>
    </xf>
    <xf numFmtId="164" fontId="16" fillId="0" borderId="42" xfId="0" applyFont="1" applyFill="1" applyBorder="1" applyAlignment="1" applyProtection="1">
      <alignment horizontal="center" vertical="center" wrapText="1"/>
      <protection locked="0"/>
    </xf>
    <xf numFmtId="164" fontId="16" fillId="0" borderId="166" xfId="0" applyFont="1" applyFill="1" applyBorder="1" applyAlignment="1" applyProtection="1">
      <alignment horizontal="center" vertical="center" wrapText="1"/>
      <protection locked="0"/>
    </xf>
    <xf numFmtId="164" fontId="20" fillId="2" borderId="167" xfId="0" applyFont="1" applyFill="1" applyBorder="1" applyAlignment="1" applyProtection="1">
      <alignment horizontal="center" vertical="center" wrapText="1"/>
      <protection locked="0"/>
    </xf>
    <xf numFmtId="167" fontId="20" fillId="2" borderId="167" xfId="0" applyNumberFormat="1" applyFont="1" applyFill="1" applyBorder="1" applyAlignment="1" applyProtection="1">
      <alignment horizontal="center" vertical="center" wrapText="1"/>
      <protection/>
    </xf>
    <xf numFmtId="167" fontId="20" fillId="2" borderId="168" xfId="0" applyNumberFormat="1" applyFont="1" applyFill="1" applyBorder="1" applyAlignment="1" applyProtection="1">
      <alignment horizontal="center" vertical="center" wrapText="1"/>
      <protection/>
    </xf>
    <xf numFmtId="167" fontId="20" fillId="2" borderId="169" xfId="0" applyNumberFormat="1" applyFont="1" applyFill="1" applyBorder="1" applyAlignment="1" applyProtection="1">
      <alignment horizontal="center" vertical="center" wrapText="1"/>
      <protection/>
    </xf>
    <xf numFmtId="167" fontId="20" fillId="2" borderId="170" xfId="0" applyNumberFormat="1" applyFont="1" applyFill="1" applyBorder="1" applyAlignment="1" applyProtection="1">
      <alignment horizontal="left" vertical="center" wrapText="1"/>
      <protection locked="0"/>
    </xf>
    <xf numFmtId="167" fontId="20" fillId="2" borderId="46" xfId="0" applyNumberFormat="1" applyFont="1" applyFill="1" applyBorder="1" applyAlignment="1" applyProtection="1">
      <alignment horizontal="left" vertical="center" wrapText="1"/>
      <protection locked="0"/>
    </xf>
    <xf numFmtId="167" fontId="20" fillId="2" borderId="17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16" fillId="0" borderId="172" xfId="0" applyFont="1" applyFill="1" applyBorder="1" applyAlignment="1" applyProtection="1">
      <alignment horizontal="left" vertical="center" wrapText="1"/>
      <protection/>
    </xf>
    <xf numFmtId="167" fontId="20" fillId="0" borderId="172" xfId="0" applyNumberFormat="1" applyFont="1" applyFill="1" applyBorder="1" applyAlignment="1" applyProtection="1">
      <alignment horizontal="right" vertical="center" wrapText="1"/>
      <protection/>
    </xf>
    <xf numFmtId="167" fontId="20" fillId="0" borderId="173" xfId="0" applyNumberFormat="1" applyFont="1" applyFill="1" applyBorder="1" applyAlignment="1" applyProtection="1">
      <alignment horizontal="right" vertical="center" wrapText="1"/>
      <protection/>
    </xf>
    <xf numFmtId="167" fontId="20" fillId="0" borderId="174" xfId="0" applyNumberFormat="1" applyFont="1" applyFill="1" applyBorder="1" applyAlignment="1" applyProtection="1">
      <alignment horizontal="right" vertical="center" wrapText="1"/>
      <protection/>
    </xf>
    <xf numFmtId="167" fontId="20" fillId="0" borderId="175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76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7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/>
    </xf>
    <xf numFmtId="167" fontId="16" fillId="0" borderId="178" xfId="0" applyNumberFormat="1" applyFont="1" applyBorder="1" applyAlignment="1" applyProtection="1">
      <alignment horizontal="right" vertical="center" wrapText="1"/>
      <protection/>
    </xf>
    <xf numFmtId="167" fontId="16" fillId="0" borderId="179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0" xfId="0" applyNumberFormat="1" applyFont="1" applyBorder="1" applyAlignment="1" applyProtection="1">
      <alignment horizontal="right" vertical="center" wrapText="1"/>
      <protection/>
    </xf>
    <xf numFmtId="167" fontId="16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2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3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4" xfId="0" applyNumberFormat="1" applyFont="1" applyFill="1" applyBorder="1" applyAlignment="1" applyProtection="1">
      <alignment horizontal="left" vertical="center"/>
      <protection locked="0"/>
    </xf>
    <xf numFmtId="167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8" xfId="0" applyFont="1" applyFill="1" applyBorder="1" applyAlignment="1" applyProtection="1">
      <alignment vertical="center"/>
      <protection locked="0"/>
    </xf>
    <xf numFmtId="167" fontId="16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0" applyNumberFormat="1" applyFont="1" applyFill="1" applyBorder="1" applyAlignment="1" applyProtection="1">
      <alignment horizontal="left" vertical="center"/>
      <protection locked="0"/>
    </xf>
    <xf numFmtId="167" fontId="16" fillId="0" borderId="40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/>
      <protection locked="0"/>
    </xf>
    <xf numFmtId="167" fontId="16" fillId="0" borderId="186" xfId="0" applyNumberFormat="1" applyFont="1" applyFill="1" applyBorder="1" applyAlignment="1" applyProtection="1">
      <alignment horizontal="left" vertical="center"/>
      <protection locked="0"/>
    </xf>
    <xf numFmtId="167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20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38" xfId="0" applyFont="1" applyFill="1" applyBorder="1" applyAlignment="1" applyProtection="1">
      <alignment vertical="center"/>
      <protection locked="0"/>
    </xf>
    <xf numFmtId="167" fontId="16" fillId="0" borderId="184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40" xfId="21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0" applyFont="1" applyFill="1" applyBorder="1" applyAlignment="1" applyProtection="1">
      <alignment vertical="center"/>
      <protection locked="0"/>
    </xf>
    <xf numFmtId="167" fontId="16" fillId="0" borderId="187" xfId="0" applyNumberFormat="1" applyFont="1" applyBorder="1" applyAlignment="1" applyProtection="1">
      <alignment horizontal="right" vertical="center" wrapText="1"/>
      <protection/>
    </xf>
    <xf numFmtId="167" fontId="27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27" fillId="0" borderId="182" xfId="0" applyNumberFormat="1" applyFont="1" applyFill="1" applyBorder="1" applyAlignment="1" applyProtection="1">
      <alignment horizontal="right" vertical="center"/>
      <protection locked="0"/>
    </xf>
    <xf numFmtId="167" fontId="27" fillId="0" borderId="188" xfId="0" applyNumberFormat="1" applyFont="1" applyFill="1" applyBorder="1" applyAlignment="1" applyProtection="1">
      <alignment horizontal="left" vertical="center"/>
      <protection locked="0"/>
    </xf>
    <xf numFmtId="167" fontId="27" fillId="0" borderId="42" xfId="0" applyNumberFormat="1" applyFont="1" applyFill="1" applyBorder="1" applyAlignment="1" applyProtection="1">
      <alignment horizontal="left" vertical="center" wrapText="1"/>
      <protection locked="0"/>
    </xf>
    <xf numFmtId="167" fontId="27" fillId="0" borderId="166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0" xfId="0" applyFont="1" applyFill="1" applyAlignment="1" applyProtection="1">
      <alignment vertical="center"/>
      <protection locked="0"/>
    </xf>
    <xf numFmtId="167" fontId="20" fillId="0" borderId="189" xfId="0" applyNumberFormat="1" applyFont="1" applyFill="1" applyBorder="1" applyAlignment="1" applyProtection="1">
      <alignment horizontal="right" vertical="center" wrapText="1"/>
      <protection/>
    </xf>
    <xf numFmtId="167" fontId="20" fillId="0" borderId="190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91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92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78" xfId="0" applyNumberFormat="1" applyFont="1" applyFill="1" applyBorder="1" applyAlignment="1" applyProtection="1">
      <alignment horizontal="right" vertical="center" wrapText="1"/>
      <protection/>
    </xf>
    <xf numFmtId="167" fontId="16" fillId="0" borderId="180" xfId="0" applyNumberFormat="1" applyFont="1" applyFill="1" applyBorder="1" applyAlignment="1" applyProtection="1">
      <alignment horizontal="right" vertical="center" wrapText="1"/>
      <protection/>
    </xf>
    <xf numFmtId="164" fontId="16" fillId="0" borderId="193" xfId="0" applyNumberFormat="1" applyFont="1" applyFill="1" applyBorder="1" applyAlignment="1" applyProtection="1">
      <alignment horizontal="left" vertical="center" wrapText="1"/>
      <protection/>
    </xf>
    <xf numFmtId="167" fontId="20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4" xfId="0" applyNumberFormat="1" applyFont="1" applyFill="1" applyBorder="1" applyAlignment="1" applyProtection="1">
      <alignment horizontal="right" vertical="center" wrapText="1"/>
      <protection/>
    </xf>
    <xf numFmtId="167" fontId="16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6" xfId="0" applyNumberFormat="1" applyFont="1" applyFill="1" applyBorder="1" applyAlignment="1" applyProtection="1">
      <alignment horizontal="right" vertical="center" wrapText="1"/>
      <protection/>
    </xf>
    <xf numFmtId="167" fontId="20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20" fillId="0" borderId="197" xfId="0" applyNumberFormat="1" applyFont="1" applyFill="1" applyBorder="1" applyAlignment="1" applyProtection="1">
      <alignment horizontal="right" vertical="center" wrapText="1"/>
      <protection locked="0"/>
    </xf>
    <xf numFmtId="167" fontId="20" fillId="0" borderId="198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81" xfId="0" applyNumberFormat="1" applyFont="1" applyFill="1" applyBorder="1" applyAlignment="1" applyProtection="1">
      <alignment horizontal="left" vertical="center" wrapText="1"/>
      <protection locked="0"/>
    </xf>
    <xf numFmtId="167" fontId="20" fillId="0" borderId="199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200" xfId="0" applyFont="1" applyFill="1" applyBorder="1" applyAlignment="1" applyProtection="1">
      <alignment horizontal="left" vertical="top" wrapText="1"/>
      <protection locked="0"/>
    </xf>
    <xf numFmtId="164" fontId="20" fillId="0" borderId="201" xfId="0" applyFont="1" applyFill="1" applyBorder="1" applyAlignment="1" applyProtection="1">
      <alignment horizontal="left" wrapText="1"/>
      <protection locked="0"/>
    </xf>
    <xf numFmtId="164" fontId="16" fillId="0" borderId="0" xfId="0" applyFont="1" applyFill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/>
      <protection locked="0"/>
    </xf>
    <xf numFmtId="164" fontId="28" fillId="0" borderId="0" xfId="0" applyFont="1" applyBorder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 wrapText="1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6" fillId="0" borderId="0" xfId="0" applyFont="1" applyAlignment="1" applyProtection="1">
      <alignment horizontal="left"/>
      <protection locked="0"/>
    </xf>
    <xf numFmtId="164" fontId="20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6" fontId="16" fillId="0" borderId="0" xfId="0" applyNumberFormat="1" applyFont="1" applyBorder="1" applyAlignment="1" applyProtection="1">
      <alignment horizontal="left" vertical="center"/>
      <protection locked="0"/>
    </xf>
    <xf numFmtId="164" fontId="12" fillId="0" borderId="88" xfId="0" applyFont="1" applyBorder="1" applyAlignment="1" applyProtection="1">
      <alignment horizontal="center" vertical="center" wrapText="1"/>
      <protection locked="0"/>
    </xf>
    <xf numFmtId="164" fontId="13" fillId="0" borderId="89" xfId="0" applyFont="1" applyBorder="1" applyAlignment="1" applyProtection="1">
      <alignment horizontal="center" vertical="center" wrapText="1"/>
      <protection locked="0"/>
    </xf>
    <xf numFmtId="164" fontId="13" fillId="0" borderId="8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90" xfId="0" applyFont="1" applyBorder="1" applyAlignment="1" applyProtection="1">
      <alignment horizontal="center" vertical="center" wrapText="1"/>
      <protection locked="0"/>
    </xf>
    <xf numFmtId="164" fontId="20" fillId="0" borderId="0" xfId="0" applyFont="1" applyBorder="1" applyAlignment="1" applyProtection="1">
      <alignment vertical="center"/>
      <protection locked="0"/>
    </xf>
    <xf numFmtId="164" fontId="12" fillId="0" borderId="202" xfId="0" applyFont="1" applyBorder="1" applyAlignment="1" applyProtection="1">
      <alignment horizontal="center" vertical="top" wrapText="1"/>
      <protection locked="0"/>
    </xf>
    <xf numFmtId="164" fontId="12" fillId="0" borderId="91" xfId="0" applyFont="1" applyBorder="1" applyAlignment="1" applyProtection="1">
      <alignment vertical="top" wrapText="1"/>
      <protection locked="0"/>
    </xf>
    <xf numFmtId="164" fontId="12" fillId="0" borderId="91" xfId="0" applyFont="1" applyBorder="1" applyAlignment="1" applyProtection="1">
      <alignment vertical="center"/>
      <protection locked="0"/>
    </xf>
    <xf numFmtId="164" fontId="12" fillId="0" borderId="59" xfId="0" applyFont="1" applyBorder="1" applyAlignment="1" applyProtection="1">
      <alignment horizontal="center" vertical="top" wrapText="1"/>
      <protection locked="0"/>
    </xf>
    <xf numFmtId="164" fontId="20" fillId="0" borderId="0" xfId="0" applyFont="1" applyAlignment="1" applyProtection="1">
      <alignment vertical="center"/>
      <protection locked="0"/>
    </xf>
    <xf numFmtId="164" fontId="29" fillId="0" borderId="0" xfId="0" applyFont="1" applyBorder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/>
      <protection locked="0"/>
    </xf>
    <xf numFmtId="164" fontId="20" fillId="0" borderId="0" xfId="0" applyFont="1" applyBorder="1" applyAlignment="1" applyProtection="1">
      <alignment vertical="center" wrapText="1"/>
      <protection locked="0"/>
    </xf>
    <xf numFmtId="164" fontId="8" fillId="0" borderId="94" xfId="0" applyFont="1" applyFill="1" applyBorder="1" applyAlignment="1" applyProtection="1">
      <alignment horizontal="center" vertical="center" wrapText="1"/>
      <protection locked="0"/>
    </xf>
    <xf numFmtId="164" fontId="16" fillId="0" borderId="94" xfId="0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right" vertical="center"/>
      <protection locked="0"/>
    </xf>
    <xf numFmtId="164" fontId="30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30" fillId="0" borderId="203" xfId="0" applyFont="1" applyBorder="1" applyAlignment="1">
      <alignment horizontal="center"/>
    </xf>
    <xf numFmtId="164" fontId="30" fillId="0" borderId="203" xfId="0" applyFont="1" applyBorder="1" applyAlignment="1">
      <alignment/>
    </xf>
    <xf numFmtId="164" fontId="31" fillId="0" borderId="203" xfId="0" applyFont="1" applyBorder="1" applyAlignment="1">
      <alignment horizontal="center" vertical="center" wrapText="1"/>
    </xf>
    <xf numFmtId="164" fontId="31" fillId="0" borderId="0" xfId="0" applyFont="1" applyAlignment="1">
      <alignment vertical="center"/>
    </xf>
    <xf numFmtId="164" fontId="31" fillId="0" borderId="56" xfId="0" applyFont="1" applyBorder="1" applyAlignment="1">
      <alignment horizontal="center" vertical="center"/>
    </xf>
    <xf numFmtId="164" fontId="31" fillId="0" borderId="56" xfId="0" applyFont="1" applyBorder="1" applyAlignment="1">
      <alignment horizontal="center" vertical="center" wrapText="1"/>
    </xf>
    <xf numFmtId="164" fontId="31" fillId="0" borderId="204" xfId="0" applyFont="1" applyFill="1" applyBorder="1" applyAlignment="1">
      <alignment horizontal="center" vertical="center" wrapText="1"/>
    </xf>
    <xf numFmtId="164" fontId="30" fillId="0" borderId="0" xfId="0" applyFont="1" applyAlignment="1">
      <alignment vertical="center"/>
    </xf>
    <xf numFmtId="164" fontId="30" fillId="0" borderId="0" xfId="0" applyFont="1" applyBorder="1" applyAlignment="1">
      <alignment horizontal="center" vertical="center" wrapText="1"/>
    </xf>
    <xf numFmtId="164" fontId="30" fillId="0" borderId="0" xfId="0" applyFont="1" applyBorder="1" applyAlignment="1">
      <alignment vertical="center" wrapText="1"/>
    </xf>
    <xf numFmtId="164" fontId="30" fillId="0" borderId="0" xfId="0" applyFont="1" applyFill="1" applyBorder="1" applyAlignment="1">
      <alignment horizontal="center" vertical="center" wrapText="1"/>
    </xf>
    <xf numFmtId="164" fontId="30" fillId="0" borderId="203" xfId="0" applyFont="1" applyBorder="1" applyAlignment="1">
      <alignment horizontal="center" vertical="center" wrapText="1"/>
    </xf>
    <xf numFmtId="164" fontId="30" fillId="0" borderId="203" xfId="0" applyFont="1" applyBorder="1" applyAlignment="1">
      <alignment vertical="center" wrapText="1"/>
    </xf>
    <xf numFmtId="164" fontId="30" fillId="0" borderId="203" xfId="0" applyFont="1" applyFill="1" applyBorder="1" applyAlignment="1">
      <alignment horizontal="center" vertical="center" wrapText="1"/>
    </xf>
    <xf numFmtId="164" fontId="31" fillId="0" borderId="203" xfId="0" applyFont="1" applyBorder="1" applyAlignment="1">
      <alignment horizontal="left" vertical="center" wrapText="1"/>
    </xf>
    <xf numFmtId="164" fontId="30" fillId="0" borderId="205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5"/>
  <sheetViews>
    <sheetView tabSelected="1" zoomScale="86" zoomScaleNormal="86" zoomScaleSheetLayoutView="77" workbookViewId="0" topLeftCell="A49">
      <selection activeCell="C78" sqref="C78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6" customFormat="1" ht="32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s="9" customFormat="1" ht="32.2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7"/>
    </row>
    <row r="3" spans="1:106" s="14" customFormat="1" ht="37.5" customHeight="1">
      <c r="A3" s="10"/>
      <c r="B3" s="11" t="s">
        <v>2</v>
      </c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2" s="18" customFormat="1" ht="37.5" customHeigh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5"/>
    </row>
    <row r="5" spans="1:106" s="22" customFormat="1" ht="37.5" customHeight="1">
      <c r="A5" s="19"/>
      <c r="B5" s="20" t="s">
        <v>4</v>
      </c>
      <c r="C5" s="20"/>
      <c r="D5" s="20"/>
      <c r="E5" s="20"/>
      <c r="F5" s="20"/>
      <c r="G5" s="21" t="s">
        <v>5</v>
      </c>
      <c r="H5" s="21"/>
      <c r="I5" s="21"/>
      <c r="J5" s="21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2" s="18" customFormat="1" ht="37.5" customHeight="1">
      <c r="A6" s="15"/>
      <c r="B6" s="23"/>
      <c r="C6" s="23"/>
      <c r="D6" s="23"/>
      <c r="E6" s="23"/>
      <c r="F6" s="23"/>
      <c r="G6" s="17"/>
      <c r="H6" s="17"/>
      <c r="I6" s="17"/>
      <c r="J6" s="17"/>
      <c r="K6" s="17"/>
      <c r="L6" s="15"/>
    </row>
    <row r="7" spans="1:106" s="22" customFormat="1" ht="37.5" customHeight="1">
      <c r="A7" s="19"/>
      <c r="B7" s="24" t="s">
        <v>6</v>
      </c>
      <c r="C7" s="24"/>
      <c r="D7" s="24"/>
      <c r="E7" s="24"/>
      <c r="F7" s="24"/>
      <c r="G7" s="25" t="s">
        <v>7</v>
      </c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2" s="18" customFormat="1" ht="37.5" customHeight="1">
      <c r="A8" s="15"/>
      <c r="B8" s="26"/>
      <c r="C8" s="26"/>
      <c r="D8" s="26"/>
      <c r="E8" s="26"/>
      <c r="F8" s="26"/>
      <c r="G8" s="27"/>
      <c r="H8" s="27"/>
      <c r="I8" s="27"/>
      <c r="J8" s="27"/>
      <c r="K8" s="27"/>
      <c r="L8" s="15"/>
    </row>
    <row r="9" spans="1:106" s="22" customFormat="1" ht="37.5" customHeight="1">
      <c r="A9" s="19"/>
      <c r="B9" s="28" t="s">
        <v>8</v>
      </c>
      <c r="C9" s="28"/>
      <c r="D9" s="28"/>
      <c r="E9" s="28"/>
      <c r="F9" s="28"/>
      <c r="G9" s="29" t="s">
        <v>9</v>
      </c>
      <c r="H9" s="29"/>
      <c r="I9" s="29"/>
      <c r="J9" s="29"/>
      <c r="K9" s="2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2" s="18" customFormat="1" ht="37.5" customHeight="1">
      <c r="A10" s="15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15"/>
    </row>
    <row r="11" spans="1:12" s="18" customFormat="1" ht="37.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5"/>
    </row>
    <row r="12" spans="2:11" s="7" customFormat="1" ht="33" customHeight="1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4" customFormat="1" ht="36.75" customHeight="1">
      <c r="B13" s="35" t="s">
        <v>11</v>
      </c>
      <c r="C13" s="35"/>
      <c r="D13" s="35"/>
      <c r="E13" s="35"/>
      <c r="F13" s="35"/>
      <c r="G13" s="36" t="s">
        <v>12</v>
      </c>
      <c r="H13" s="36" t="s">
        <v>13</v>
      </c>
      <c r="I13" s="37" t="s">
        <v>14</v>
      </c>
      <c r="J13" s="38" t="s">
        <v>15</v>
      </c>
      <c r="K13" s="38"/>
    </row>
    <row r="14" spans="2:11" s="19" customFormat="1" ht="35.25" customHeight="1">
      <c r="B14" s="39" t="s">
        <v>16</v>
      </c>
      <c r="C14" s="39"/>
      <c r="D14" s="39"/>
      <c r="E14" s="39"/>
      <c r="F14" s="39"/>
      <c r="G14" s="40"/>
      <c r="H14" s="41" t="e">
        <f>+G14/G19</f>
        <v>#DIV/0!</v>
      </c>
      <c r="I14" s="37"/>
      <c r="J14" s="38"/>
      <c r="K14" s="38"/>
    </row>
    <row r="15" spans="2:11" s="19" customFormat="1" ht="35.25" customHeight="1">
      <c r="B15" s="42" t="s">
        <v>17</v>
      </c>
      <c r="C15" s="42"/>
      <c r="D15" s="42"/>
      <c r="E15" s="42"/>
      <c r="F15" s="42"/>
      <c r="G15" s="43"/>
      <c r="H15" s="44" t="e">
        <f>+G15/G19</f>
        <v>#DIV/0!</v>
      </c>
      <c r="I15" s="37"/>
      <c r="J15" s="38"/>
      <c r="K15" s="38"/>
    </row>
    <row r="16" spans="2:11" s="19" customFormat="1" ht="35.25" customHeight="1">
      <c r="B16" s="42" t="s">
        <v>18</v>
      </c>
      <c r="C16" s="42"/>
      <c r="D16" s="42"/>
      <c r="E16" s="42"/>
      <c r="F16" s="42"/>
      <c r="G16" s="43"/>
      <c r="H16" s="44" t="e">
        <f>+G16/G19</f>
        <v>#DIV/0!</v>
      </c>
      <c r="I16" s="37"/>
      <c r="J16" s="38"/>
      <c r="K16" s="38"/>
    </row>
    <row r="17" spans="2:11" s="19" customFormat="1" ht="35.25" customHeight="1">
      <c r="B17" s="42" t="s">
        <v>19</v>
      </c>
      <c r="C17" s="42"/>
      <c r="D17" s="42"/>
      <c r="E17" s="42"/>
      <c r="F17" s="42"/>
      <c r="G17" s="43"/>
      <c r="H17" s="44" t="e">
        <f>+G17/G19</f>
        <v>#DIV/0!</v>
      </c>
      <c r="I17" s="37"/>
      <c r="J17" s="38"/>
      <c r="K17" s="38"/>
    </row>
    <row r="18" spans="2:11" s="19" customFormat="1" ht="35.25" customHeight="1">
      <c r="B18" s="45" t="s">
        <v>20</v>
      </c>
      <c r="C18" s="45"/>
      <c r="D18" s="45"/>
      <c r="E18" s="45"/>
      <c r="F18" s="45"/>
      <c r="G18" s="46"/>
      <c r="H18" s="44" t="e">
        <f>+G18/G19</f>
        <v>#DIV/0!</v>
      </c>
      <c r="I18" s="37"/>
      <c r="J18" s="38"/>
      <c r="K18" s="38"/>
    </row>
    <row r="19" spans="2:11" s="10" customFormat="1" ht="33" customHeight="1">
      <c r="B19" s="47" t="s">
        <v>21</v>
      </c>
      <c r="C19" s="47"/>
      <c r="D19" s="47"/>
      <c r="E19" s="47"/>
      <c r="F19" s="47"/>
      <c r="G19" s="48">
        <f>SUM(G14:G18)</f>
        <v>0</v>
      </c>
      <c r="H19" s="49">
        <f>SUM(H14:H18)</f>
        <v>0</v>
      </c>
      <c r="I19" s="50" t="e">
        <f>(+G15+G16+G17)/G19</f>
        <v>#DIV/0!</v>
      </c>
      <c r="J19" s="51" t="e">
        <f>+B8/B10</f>
        <v>#DIV/0!</v>
      </c>
      <c r="K19" s="51"/>
    </row>
    <row r="20" s="10" customFormat="1" ht="22.5" customHeight="1"/>
    <row r="21" spans="2:11" s="7" customFormat="1" ht="39" customHeight="1">
      <c r="B21" s="52" t="s">
        <v>22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s="53" customFormat="1" ht="35.25" customHeight="1">
      <c r="B22" s="54"/>
      <c r="C22" s="55"/>
      <c r="D22" s="56" t="s">
        <v>23</v>
      </c>
      <c r="E22" s="56"/>
      <c r="F22" s="56"/>
      <c r="G22" s="56"/>
      <c r="H22" s="57" t="s">
        <v>24</v>
      </c>
      <c r="I22" s="57"/>
      <c r="J22" s="57"/>
      <c r="K22" s="57"/>
    </row>
    <row r="23" spans="2:11" s="19" customFormat="1" ht="100.5" customHeight="1">
      <c r="B23" s="58" t="s">
        <v>25</v>
      </c>
      <c r="C23" s="59" t="s">
        <v>26</v>
      </c>
      <c r="D23" s="60" t="s">
        <v>27</v>
      </c>
      <c r="E23" s="61" t="s">
        <v>28</v>
      </c>
      <c r="F23" s="61" t="s">
        <v>29</v>
      </c>
      <c r="G23" s="62" t="s">
        <v>30</v>
      </c>
      <c r="H23" s="63" t="s">
        <v>31</v>
      </c>
      <c r="I23" s="64" t="s">
        <v>32</v>
      </c>
      <c r="J23" s="59" t="s">
        <v>33</v>
      </c>
      <c r="K23" s="65" t="s">
        <v>34</v>
      </c>
    </row>
    <row r="24" spans="2:11" s="66" customFormat="1" ht="24" customHeight="1">
      <c r="B24" s="67">
        <v>1</v>
      </c>
      <c r="C24" s="68" t="s">
        <v>35</v>
      </c>
      <c r="D24" s="68" t="s">
        <v>36</v>
      </c>
      <c r="E24" s="68" t="s">
        <v>37</v>
      </c>
      <c r="F24" s="68" t="s">
        <v>38</v>
      </c>
      <c r="G24" s="69" t="s">
        <v>39</v>
      </c>
      <c r="H24" s="70" t="s">
        <v>40</v>
      </c>
      <c r="I24" s="68" t="s">
        <v>41</v>
      </c>
      <c r="J24" s="71" t="s">
        <v>42</v>
      </c>
      <c r="K24" s="72" t="s">
        <v>43</v>
      </c>
    </row>
    <row r="25" spans="2:11" s="66" customFormat="1" ht="38.25" customHeight="1">
      <c r="B25" s="73" t="s">
        <v>44</v>
      </c>
      <c r="C25" s="74" t="s">
        <v>45</v>
      </c>
      <c r="D25" s="74"/>
      <c r="E25" s="75"/>
      <c r="F25" s="76"/>
      <c r="G25" s="77">
        <f>+G26+G47</f>
        <v>0</v>
      </c>
      <c r="H25" s="78">
        <f>+H26+H47</f>
        <v>0</v>
      </c>
      <c r="I25" s="79">
        <f>+I26+I47</f>
        <v>0</v>
      </c>
      <c r="J25" s="80">
        <f>+G25-H25-I25</f>
        <v>0</v>
      </c>
      <c r="K25" s="81" t="e">
        <f>+H25/G25</f>
        <v>#DIV/0!</v>
      </c>
    </row>
    <row r="26" spans="2:11" s="10" customFormat="1" ht="39" customHeight="1">
      <c r="B26" s="82" t="s">
        <v>46</v>
      </c>
      <c r="C26" s="83" t="s">
        <v>47</v>
      </c>
      <c r="D26" s="83"/>
      <c r="E26" s="84"/>
      <c r="F26" s="85"/>
      <c r="G26" s="86">
        <f>SUM(G27:G46)</f>
        <v>0</v>
      </c>
      <c r="H26" s="87">
        <f>SUM(H27:H46)</f>
        <v>0</v>
      </c>
      <c r="I26" s="88">
        <f>SUM(I27:I46)</f>
        <v>0</v>
      </c>
      <c r="J26" s="89">
        <f>+G26-H26-I26</f>
        <v>0</v>
      </c>
      <c r="K26" s="90" t="s">
        <v>48</v>
      </c>
    </row>
    <row r="27" spans="2:11" s="19" customFormat="1" ht="12.75">
      <c r="B27" s="91"/>
      <c r="C27" s="92"/>
      <c r="D27" s="93"/>
      <c r="E27" s="94"/>
      <c r="F27" s="40"/>
      <c r="G27" s="95">
        <f>+E27*F27</f>
        <v>0</v>
      </c>
      <c r="H27" s="96"/>
      <c r="I27" s="97"/>
      <c r="J27" s="98">
        <f aca="true" t="shared" si="0" ref="J27:J67">+G27-H27-I27</f>
        <v>0</v>
      </c>
      <c r="K27" s="90"/>
    </row>
    <row r="28" spans="2:11" s="19" customFormat="1" ht="12.75">
      <c r="B28" s="91"/>
      <c r="C28" s="92"/>
      <c r="D28" s="93"/>
      <c r="E28" s="99"/>
      <c r="F28" s="43"/>
      <c r="G28" s="100">
        <f>+E28*F28</f>
        <v>0</v>
      </c>
      <c r="H28" s="101"/>
      <c r="I28" s="102"/>
      <c r="J28" s="103">
        <f t="shared" si="0"/>
        <v>0</v>
      </c>
      <c r="K28" s="90"/>
    </row>
    <row r="29" spans="2:11" s="19" customFormat="1" ht="12.75">
      <c r="B29" s="91"/>
      <c r="C29" s="92"/>
      <c r="D29" s="93"/>
      <c r="E29" s="99"/>
      <c r="F29" s="43"/>
      <c r="G29" s="100">
        <f>+E29*F29</f>
        <v>0</v>
      </c>
      <c r="H29" s="101"/>
      <c r="I29" s="102"/>
      <c r="J29" s="103">
        <f t="shared" si="0"/>
        <v>0</v>
      </c>
      <c r="K29" s="90"/>
    </row>
    <row r="30" spans="2:11" s="19" customFormat="1" ht="12.75">
      <c r="B30" s="91"/>
      <c r="C30" s="92"/>
      <c r="D30" s="93"/>
      <c r="E30" s="99"/>
      <c r="F30" s="43"/>
      <c r="G30" s="100">
        <f>+E30*F30</f>
        <v>0</v>
      </c>
      <c r="H30" s="101"/>
      <c r="I30" s="102"/>
      <c r="J30" s="103">
        <f t="shared" si="0"/>
        <v>0</v>
      </c>
      <c r="K30" s="90"/>
    </row>
    <row r="31" spans="2:11" s="19" customFormat="1" ht="12.75">
      <c r="B31" s="104"/>
      <c r="C31" s="105"/>
      <c r="D31" s="106"/>
      <c r="E31" s="99"/>
      <c r="F31" s="43"/>
      <c r="G31" s="100">
        <f aca="true" t="shared" si="1" ref="G31:G46">+E31*F31</f>
        <v>0</v>
      </c>
      <c r="H31" s="101"/>
      <c r="I31" s="102"/>
      <c r="J31" s="103">
        <f t="shared" si="0"/>
        <v>0</v>
      </c>
      <c r="K31" s="90"/>
    </row>
    <row r="32" spans="2:11" s="19" customFormat="1" ht="12.75">
      <c r="B32" s="104"/>
      <c r="C32" s="105"/>
      <c r="D32" s="106"/>
      <c r="E32" s="99"/>
      <c r="F32" s="43"/>
      <c r="G32" s="100">
        <f t="shared" si="1"/>
        <v>0</v>
      </c>
      <c r="H32" s="101"/>
      <c r="I32" s="102"/>
      <c r="J32" s="103">
        <f t="shared" si="0"/>
        <v>0</v>
      </c>
      <c r="K32" s="90"/>
    </row>
    <row r="33" spans="2:11" s="19" customFormat="1" ht="12.75">
      <c r="B33" s="104"/>
      <c r="C33" s="105"/>
      <c r="D33" s="106"/>
      <c r="E33" s="99"/>
      <c r="F33" s="43"/>
      <c r="G33" s="100">
        <f t="shared" si="1"/>
        <v>0</v>
      </c>
      <c r="H33" s="101"/>
      <c r="I33" s="102"/>
      <c r="J33" s="107">
        <f t="shared" si="0"/>
        <v>0</v>
      </c>
      <c r="K33" s="90"/>
    </row>
    <row r="34" spans="2:11" s="19" customFormat="1" ht="16.5" customHeight="1">
      <c r="B34" s="104"/>
      <c r="C34" s="105"/>
      <c r="D34" s="106"/>
      <c r="E34" s="99"/>
      <c r="F34" s="43"/>
      <c r="G34" s="100">
        <f t="shared" si="1"/>
        <v>0</v>
      </c>
      <c r="H34" s="101"/>
      <c r="I34" s="102"/>
      <c r="J34" s="98">
        <f t="shared" si="0"/>
        <v>0</v>
      </c>
      <c r="K34" s="90"/>
    </row>
    <row r="35" spans="2:11" s="19" customFormat="1" ht="16.5" customHeight="1">
      <c r="B35" s="104"/>
      <c r="C35" s="105"/>
      <c r="D35" s="106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 customHeight="1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5.75" customHeight="1">
      <c r="B37" s="91"/>
      <c r="C37" s="92"/>
      <c r="D37" s="93"/>
      <c r="E37" s="94"/>
      <c r="F37" s="40"/>
      <c r="G37" s="95">
        <f t="shared" si="1"/>
        <v>0</v>
      </c>
      <c r="H37" s="96"/>
      <c r="I37" s="97"/>
      <c r="J37" s="98">
        <f t="shared" si="0"/>
        <v>0</v>
      </c>
      <c r="K37" s="90"/>
    </row>
    <row r="38" spans="2:11" s="19" customFormat="1" ht="16.5" customHeight="1">
      <c r="B38" s="108"/>
      <c r="C38" s="109"/>
      <c r="D38" s="110"/>
      <c r="E38" s="99"/>
      <c r="F38" s="43"/>
      <c r="G38" s="100">
        <f t="shared" si="1"/>
        <v>0</v>
      </c>
      <c r="H38" s="101"/>
      <c r="I38" s="102"/>
      <c r="J38" s="103">
        <f t="shared" si="0"/>
        <v>0</v>
      </c>
      <c r="K38" s="90"/>
    </row>
    <row r="39" spans="2:11" s="19" customFormat="1" ht="16.5" customHeight="1">
      <c r="B39" s="108"/>
      <c r="C39" s="109"/>
      <c r="D39" s="110"/>
      <c r="E39" s="99"/>
      <c r="F39" s="43"/>
      <c r="G39" s="100">
        <f t="shared" si="1"/>
        <v>0</v>
      </c>
      <c r="H39" s="101"/>
      <c r="I39" s="102"/>
      <c r="J39" s="103">
        <f t="shared" si="0"/>
        <v>0</v>
      </c>
      <c r="K39" s="90"/>
    </row>
    <row r="40" spans="2:11" s="19" customFormat="1" ht="16.5" customHeight="1">
      <c r="B40" s="108"/>
      <c r="C40" s="109"/>
      <c r="D40" s="110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6.5" customHeight="1">
      <c r="B41" s="108"/>
      <c r="C41" s="109"/>
      <c r="D41" s="110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6.5" customHeight="1">
      <c r="B42" s="108"/>
      <c r="C42" s="109"/>
      <c r="D42" s="110"/>
      <c r="E42" s="99"/>
      <c r="F42" s="43"/>
      <c r="G42" s="100">
        <f t="shared" si="1"/>
        <v>0</v>
      </c>
      <c r="H42" s="101"/>
      <c r="I42" s="102"/>
      <c r="J42" s="103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111"/>
      <c r="F46" s="112"/>
      <c r="G46" s="113">
        <f t="shared" si="1"/>
        <v>0</v>
      </c>
      <c r="H46" s="114"/>
      <c r="I46" s="115"/>
      <c r="J46" s="116">
        <f t="shared" si="0"/>
        <v>0</v>
      </c>
      <c r="K46" s="90"/>
    </row>
    <row r="47" spans="2:11" s="10" customFormat="1" ht="33" customHeight="1">
      <c r="B47" s="117" t="s">
        <v>35</v>
      </c>
      <c r="C47" s="118" t="s">
        <v>49</v>
      </c>
      <c r="D47" s="119"/>
      <c r="E47" s="120"/>
      <c r="F47" s="121"/>
      <c r="G47" s="86">
        <f>SUM(G48:G67)</f>
        <v>0</v>
      </c>
      <c r="H47" s="122">
        <f>SUM(H48:H67)</f>
        <v>0</v>
      </c>
      <c r="I47" s="122">
        <f>SUM(I48:I67)</f>
        <v>0</v>
      </c>
      <c r="J47" s="123">
        <f t="shared" si="0"/>
        <v>0</v>
      </c>
      <c r="K47" s="90"/>
    </row>
    <row r="48" spans="2:11" s="19" customFormat="1" ht="12.75">
      <c r="B48" s="91"/>
      <c r="C48" s="92"/>
      <c r="D48" s="93"/>
      <c r="E48" s="94"/>
      <c r="F48" s="40"/>
      <c r="G48" s="95">
        <f>+E48*F48</f>
        <v>0</v>
      </c>
      <c r="H48" s="124"/>
      <c r="I48" s="125"/>
      <c r="J48" s="98">
        <f t="shared" si="0"/>
        <v>0</v>
      </c>
      <c r="K48" s="90"/>
    </row>
    <row r="49" spans="2:11" s="19" customFormat="1" ht="12.75">
      <c r="B49" s="126"/>
      <c r="C49" s="105"/>
      <c r="D49" s="106"/>
      <c r="E49" s="99"/>
      <c r="F49" s="43"/>
      <c r="G49" s="100">
        <f aca="true" t="shared" si="2" ref="G49:G67">+E49*F49</f>
        <v>0</v>
      </c>
      <c r="H49" s="127"/>
      <c r="I49" s="43"/>
      <c r="J49" s="103">
        <f t="shared" si="0"/>
        <v>0</v>
      </c>
      <c r="K49" s="90"/>
    </row>
    <row r="50" spans="2:11" s="19" customFormat="1" ht="12.75">
      <c r="B50" s="104"/>
      <c r="C50" s="105"/>
      <c r="D50" s="106"/>
      <c r="E50" s="99"/>
      <c r="F50" s="43"/>
      <c r="G50" s="100">
        <f t="shared" si="2"/>
        <v>0</v>
      </c>
      <c r="H50" s="127"/>
      <c r="I50" s="43"/>
      <c r="J50" s="103">
        <f t="shared" si="0"/>
        <v>0</v>
      </c>
      <c r="K50" s="90"/>
    </row>
    <row r="51" spans="2:11" s="19" customFormat="1" ht="12.75">
      <c r="B51" s="126"/>
      <c r="C51" s="105"/>
      <c r="D51" s="106"/>
      <c r="E51" s="99"/>
      <c r="F51" s="43"/>
      <c r="G51" s="100">
        <f t="shared" si="2"/>
        <v>0</v>
      </c>
      <c r="H51" s="127"/>
      <c r="I51" s="43"/>
      <c r="J51" s="103">
        <f t="shared" si="0"/>
        <v>0</v>
      </c>
      <c r="K51" s="90"/>
    </row>
    <row r="52" spans="2:11" s="19" customFormat="1" ht="12.75">
      <c r="B52" s="104"/>
      <c r="C52" s="105"/>
      <c r="D52" s="106"/>
      <c r="E52" s="99"/>
      <c r="F52" s="43"/>
      <c r="G52" s="100">
        <f t="shared" si="2"/>
        <v>0</v>
      </c>
      <c r="H52" s="127"/>
      <c r="I52" s="43"/>
      <c r="J52" s="103">
        <f t="shared" si="0"/>
        <v>0</v>
      </c>
      <c r="K52" s="90"/>
    </row>
    <row r="53" spans="2:11" s="19" customFormat="1" ht="12.75">
      <c r="B53" s="104"/>
      <c r="C53" s="105"/>
      <c r="D53" s="106"/>
      <c r="E53" s="99"/>
      <c r="F53" s="43"/>
      <c r="G53" s="128">
        <f t="shared" si="2"/>
        <v>0</v>
      </c>
      <c r="H53" s="127"/>
      <c r="I53" s="43"/>
      <c r="J53" s="107">
        <f t="shared" si="0"/>
        <v>0</v>
      </c>
      <c r="K53" s="90"/>
    </row>
    <row r="54" spans="2:11" s="19" customFormat="1" ht="12.75">
      <c r="B54" s="104"/>
      <c r="C54" s="105"/>
      <c r="D54" s="106"/>
      <c r="E54" s="129"/>
      <c r="F54" s="130"/>
      <c r="G54" s="95">
        <f t="shared" si="2"/>
        <v>0</v>
      </c>
      <c r="H54" s="127"/>
      <c r="I54" s="43"/>
      <c r="J54" s="98">
        <f t="shared" si="0"/>
        <v>0</v>
      </c>
      <c r="K54" s="90"/>
    </row>
    <row r="55" spans="2:11" s="19" customFormat="1" ht="16.5" customHeight="1">
      <c r="B55" s="104"/>
      <c r="C55" s="105"/>
      <c r="D55" s="106"/>
      <c r="E55" s="129"/>
      <c r="F55" s="130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 customHeight="1">
      <c r="B56" s="126"/>
      <c r="C56" s="105"/>
      <c r="D56" s="106"/>
      <c r="E56" s="129"/>
      <c r="F56" s="130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 customHeight="1">
      <c r="B57" s="126"/>
      <c r="C57" s="105"/>
      <c r="D57" s="106"/>
      <c r="E57" s="129"/>
      <c r="F57" s="130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5.75" customHeight="1">
      <c r="B58" s="126"/>
      <c r="C58" s="105"/>
      <c r="D58" s="106"/>
      <c r="E58" s="129"/>
      <c r="F58" s="130"/>
      <c r="G58" s="95">
        <f t="shared" si="2"/>
        <v>0</v>
      </c>
      <c r="H58" s="127"/>
      <c r="I58" s="43"/>
      <c r="J58" s="98">
        <f t="shared" si="0"/>
        <v>0</v>
      </c>
      <c r="K58" s="90"/>
    </row>
    <row r="59" spans="2:11" s="19" customFormat="1" ht="16.5" customHeight="1">
      <c r="B59" s="126"/>
      <c r="C59" s="105"/>
      <c r="D59" s="106"/>
      <c r="E59" s="129"/>
      <c r="F59" s="130"/>
      <c r="G59" s="100">
        <f t="shared" si="2"/>
        <v>0</v>
      </c>
      <c r="H59" s="127"/>
      <c r="I59" s="43"/>
      <c r="J59" s="103">
        <f t="shared" si="0"/>
        <v>0</v>
      </c>
      <c r="K59" s="90"/>
    </row>
    <row r="60" spans="2:11" s="19" customFormat="1" ht="16.5" customHeight="1">
      <c r="B60" s="126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6.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04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6.5" customHeight="1">
      <c r="B63" s="108"/>
      <c r="C63" s="109"/>
      <c r="D63" s="110"/>
      <c r="E63" s="129"/>
      <c r="F63" s="130"/>
      <c r="G63" s="100">
        <f t="shared" si="2"/>
        <v>0</v>
      </c>
      <c r="H63" s="127"/>
      <c r="I63" s="43"/>
      <c r="J63" s="103">
        <f t="shared" si="0"/>
        <v>0</v>
      </c>
      <c r="K63" s="90"/>
    </row>
    <row r="64" spans="2:11" s="19" customFormat="1" ht="16.5" customHeight="1">
      <c r="B64" s="108"/>
      <c r="C64" s="109"/>
      <c r="D64" s="110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08"/>
      <c r="C65" s="109"/>
      <c r="D65" s="110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08"/>
      <c r="C66" s="109"/>
      <c r="D66" s="110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31"/>
      <c r="C67" s="132"/>
      <c r="D67" s="133"/>
      <c r="E67" s="134"/>
      <c r="F67" s="135"/>
      <c r="G67" s="136">
        <f t="shared" si="2"/>
        <v>0</v>
      </c>
      <c r="H67" s="137"/>
      <c r="I67" s="138"/>
      <c r="J67" s="139">
        <f t="shared" si="0"/>
        <v>0</v>
      </c>
      <c r="K67" s="90"/>
    </row>
    <row r="68" spans="2:11" s="10" customFormat="1" ht="35.25" customHeight="1">
      <c r="B68" s="140"/>
      <c r="C68" s="141"/>
      <c r="D68" s="141"/>
      <c r="E68" s="142"/>
      <c r="F68" s="142"/>
      <c r="G68" s="143"/>
      <c r="H68" s="143"/>
      <c r="I68" s="143"/>
      <c r="J68" s="143"/>
      <c r="K68" s="144"/>
    </row>
    <row r="69" spans="2:11" s="1" customFormat="1" ht="47.25" customHeight="1">
      <c r="B69" s="145" t="s">
        <v>50</v>
      </c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 s="19" customFormat="1" ht="73.5" customHeight="1">
      <c r="B70" s="146" t="s">
        <v>51</v>
      </c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s="1" customFormat="1" ht="39" customHeight="1">
      <c r="B71" s="147"/>
      <c r="C71" s="147"/>
      <c r="D71" s="147"/>
      <c r="E71" s="148" t="s">
        <v>52</v>
      </c>
      <c r="F71" s="148"/>
      <c r="G71" s="148"/>
      <c r="H71" s="149"/>
      <c r="I71" s="149"/>
      <c r="J71" s="149"/>
      <c r="K71" s="149"/>
    </row>
    <row r="72" spans="2:11" s="1" customFormat="1" ht="43.5" customHeight="1">
      <c r="B72" s="150" t="s">
        <v>53</v>
      </c>
      <c r="C72" s="150"/>
      <c r="D72" s="150"/>
      <c r="E72" s="151"/>
      <c r="F72" s="151"/>
      <c r="G72" s="152"/>
      <c r="H72" s="153" t="s">
        <v>54</v>
      </c>
      <c r="I72" s="153"/>
      <c r="J72" s="153"/>
      <c r="K72" s="153"/>
    </row>
    <row r="73" spans="2:11" s="1" customFormat="1" ht="18.75" customHeight="1">
      <c r="B73" s="154"/>
      <c r="C73" s="154"/>
      <c r="D73" s="154"/>
      <c r="E73" s="155"/>
      <c r="F73" s="155"/>
      <c r="G73" s="156"/>
      <c r="H73" s="157"/>
      <c r="I73" s="157"/>
      <c r="J73" s="157"/>
      <c r="K73" s="157"/>
    </row>
    <row r="74" spans="2:11" s="1" customFormat="1" ht="41.25" customHeight="1">
      <c r="B74" s="158" t="s">
        <v>55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pans="3:11" s="1" customFormat="1" ht="19.5" customHeight="1" hidden="1">
      <c r="C75" s="159"/>
      <c r="D75" s="160"/>
      <c r="E75" s="155"/>
      <c r="F75" s="155"/>
      <c r="G75" s="156"/>
      <c r="I75" s="157"/>
      <c r="J75" s="157"/>
      <c r="K75" s="157"/>
    </row>
    <row r="76" spans="1:13" s="163" customFormat="1" ht="21.75" customHeight="1">
      <c r="A76" s="161"/>
      <c r="B76" s="162" t="s">
        <v>56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1"/>
      <c r="M76" s="161"/>
    </row>
    <row r="77" spans="2:13" ht="99.75" customHeight="1">
      <c r="B77" s="164" t="s">
        <v>57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"/>
    </row>
    <row r="78" spans="1:13" s="170" customFormat="1" ht="49.5" customHeight="1">
      <c r="A78" s="166"/>
      <c r="B78" s="167" t="s">
        <v>58</v>
      </c>
      <c r="C78" s="168" t="s">
        <v>59</v>
      </c>
      <c r="D78" s="168"/>
      <c r="E78" s="168"/>
      <c r="F78" s="168"/>
      <c r="G78" s="168"/>
      <c r="H78" s="168"/>
      <c r="I78" s="168"/>
      <c r="J78" s="168"/>
      <c r="K78" s="168"/>
      <c r="L78" s="169"/>
      <c r="M78" s="169"/>
    </row>
    <row r="79" spans="1:11" s="170" customFormat="1" ht="24" customHeight="1">
      <c r="A79" s="166"/>
      <c r="B79" s="167" t="s">
        <v>60</v>
      </c>
      <c r="C79" s="168" t="s">
        <v>61</v>
      </c>
      <c r="D79" s="168"/>
      <c r="E79" s="168"/>
      <c r="F79" s="168"/>
      <c r="G79" s="168"/>
      <c r="H79" s="168"/>
      <c r="I79" s="168"/>
      <c r="J79" s="168"/>
      <c r="K79" s="168"/>
    </row>
    <row r="80" spans="1:11" s="170" customFormat="1" ht="56.25" customHeight="1">
      <c r="A80" s="166"/>
      <c r="B80" s="167" t="s">
        <v>62</v>
      </c>
      <c r="C80" s="168" t="s">
        <v>63</v>
      </c>
      <c r="D80" s="168"/>
      <c r="E80" s="168"/>
      <c r="F80" s="168"/>
      <c r="G80" s="168"/>
      <c r="H80" s="168"/>
      <c r="I80" s="168"/>
      <c r="J80" s="168"/>
      <c r="K80" s="168"/>
    </row>
    <row r="81" spans="1:11" s="170" customFormat="1" ht="34.5" customHeight="1">
      <c r="A81" s="166"/>
      <c r="B81" s="167" t="s">
        <v>64</v>
      </c>
      <c r="C81" s="168" t="s">
        <v>65</v>
      </c>
      <c r="D81" s="168"/>
      <c r="E81" s="168"/>
      <c r="F81" s="168"/>
      <c r="G81" s="168"/>
      <c r="H81" s="168"/>
      <c r="I81" s="168"/>
      <c r="J81" s="168"/>
      <c r="K81" s="168"/>
    </row>
    <row r="82" spans="1:11" s="170" customFormat="1" ht="36" customHeight="1">
      <c r="A82" s="166"/>
      <c r="B82" s="167" t="s">
        <v>66</v>
      </c>
      <c r="C82" s="168" t="s">
        <v>67</v>
      </c>
      <c r="D82" s="168"/>
      <c r="E82" s="168"/>
      <c r="F82" s="168"/>
      <c r="G82" s="168"/>
      <c r="H82" s="168"/>
      <c r="I82" s="168"/>
      <c r="J82" s="168"/>
      <c r="K82" s="168"/>
    </row>
    <row r="83" spans="1:11" s="170" customFormat="1" ht="21.75" customHeight="1">
      <c r="A83" s="166"/>
      <c r="B83" s="167" t="s">
        <v>68</v>
      </c>
      <c r="C83" s="171" t="s">
        <v>69</v>
      </c>
      <c r="D83" s="171"/>
      <c r="E83" s="171"/>
      <c r="F83" s="171"/>
      <c r="G83" s="171"/>
      <c r="H83" s="171"/>
      <c r="I83" s="171"/>
      <c r="J83" s="171"/>
      <c r="K83" s="171"/>
    </row>
    <row r="84" spans="1:11" s="170" customFormat="1" ht="50.25" customHeight="1">
      <c r="A84" s="166"/>
      <c r="B84" s="167" t="s">
        <v>70</v>
      </c>
      <c r="C84" s="168" t="s">
        <v>71</v>
      </c>
      <c r="D84" s="168"/>
      <c r="E84" s="168"/>
      <c r="F84" s="168"/>
      <c r="G84" s="168"/>
      <c r="H84" s="168"/>
      <c r="I84" s="168"/>
      <c r="J84" s="168"/>
      <c r="K84" s="168"/>
    </row>
    <row r="85" spans="2:11" ht="12.75">
      <c r="B85" s="1"/>
      <c r="C85" s="1"/>
      <c r="D85" s="1"/>
      <c r="E85" s="1"/>
      <c r="F85" s="1"/>
      <c r="G85" s="172"/>
      <c r="H85" s="172"/>
      <c r="I85" s="172"/>
      <c r="J85" s="172"/>
      <c r="K85" s="1"/>
    </row>
  </sheetData>
  <sheetProtection sheet="1" objects="1" scenarios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Budzet projekta!B78" display="БУЏЕТ ПРОЈЕКТА а/"/>
    <hyperlink ref="D22" location="Budzet projekta!B79" display="I- УКУПНИ ТРОШКОВИ ПРОЈЕКТА б/"/>
    <hyperlink ref="H22" location="Budzet projekta!B80" display="II - РАСПОДЕЛА УКУПНИХ ТРОШКОВА  в/"/>
    <hyperlink ref="C23" location="Budzet projekta!B81" display="Врста трошка г/"/>
    <hyperlink ref="G23" location="Budzet projekta!B82" display="Укупно д/"/>
    <hyperlink ref="H23" location="Budzet projekta!B83" display="Трошкови из прихода од Органа који је расписао конкурсђ/"/>
    <hyperlink ref="I23" location="Budzet projekta!B83" display="Трошкови који ће се финансирати из свих других извора финансирања ђ/"/>
    <hyperlink ref="J23" location="Budzet projekta!B84" display="Проверае/"/>
  </hyperlinks>
  <printOptions/>
  <pageMargins left="0.5" right="0.5" top="0" bottom="0.35" header="0.5118055555555555" footer="0"/>
  <pageSetup firstPageNumber="1" useFirstPageNumber="1" horizontalDpi="300" verticalDpi="300" orientation="landscape" paperSize="9" scale="82"/>
  <headerFooter alignWithMargins="0">
    <oddFooter xml:space="preserve">&amp;C&amp;"Times New Roman,Обичан" &amp;P </oddFooter>
  </headerFooter>
  <rowBreaks count="2" manualBreakCount="2">
    <brk id="46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86" zoomScaleNormal="86" zoomScaleSheetLayoutView="73" workbookViewId="0" topLeftCell="A1">
      <selection activeCell="O13" sqref="O13"/>
    </sheetView>
  </sheetViews>
  <sheetFormatPr defaultColWidth="9.140625" defaultRowHeight="15"/>
  <cols>
    <col min="1" max="1" width="1.1484375" style="19" customWidth="1"/>
    <col min="2" max="2" width="5.421875" style="173" customWidth="1"/>
    <col min="3" max="3" width="42.8515625" style="173" customWidth="1"/>
    <col min="4" max="4" width="11.28125" style="173" customWidth="1"/>
    <col min="5" max="5" width="10.140625" style="173" customWidth="1"/>
    <col min="6" max="6" width="9.7109375" style="173" customWidth="1"/>
    <col min="7" max="7" width="14.8515625" style="174" customWidth="1"/>
    <col min="8" max="8" width="17.00390625" style="174" customWidth="1"/>
    <col min="9" max="9" width="14.00390625" style="174" customWidth="1"/>
    <col min="10" max="10" width="15.7109375" style="174" customWidth="1"/>
    <col min="11" max="11" width="13.140625" style="173" customWidth="1"/>
    <col min="12" max="247" width="9.140625" style="19" customWidth="1"/>
    <col min="248" max="16384" width="9.140625" style="173" customWidth="1"/>
  </cols>
  <sheetData>
    <row r="1" spans="1:11" s="177" customFormat="1" ht="30.75" customHeight="1">
      <c r="A1" s="175"/>
      <c r="B1" s="176" t="s">
        <v>72</v>
      </c>
      <c r="C1" s="176"/>
      <c r="D1" s="176"/>
      <c r="E1" s="176"/>
      <c r="F1" s="176"/>
      <c r="G1" s="176"/>
      <c r="H1" s="176"/>
      <c r="I1" s="176"/>
      <c r="J1" s="176"/>
      <c r="K1" s="176"/>
    </row>
    <row r="2" spans="1:11" s="180" customFormat="1" ht="19.5" customHeight="1">
      <c r="A2" s="178"/>
      <c r="B2" s="179" t="s">
        <v>73</v>
      </c>
      <c r="C2" s="179"/>
      <c r="D2" s="179"/>
      <c r="E2" s="179"/>
      <c r="F2" s="179"/>
      <c r="G2" s="179"/>
      <c r="H2" s="179"/>
      <c r="I2" s="179"/>
      <c r="J2" s="179"/>
      <c r="K2" s="179"/>
    </row>
    <row r="3" spans="1:12" s="9" customFormat="1" ht="22.5" customHeight="1">
      <c r="A3" s="7"/>
      <c r="B3" s="181" t="s">
        <v>1</v>
      </c>
      <c r="C3" s="181"/>
      <c r="D3" s="181"/>
      <c r="E3" s="181"/>
      <c r="F3" s="181"/>
      <c r="G3" s="181"/>
      <c r="H3" s="181"/>
      <c r="I3" s="181"/>
      <c r="J3" s="181"/>
      <c r="K3" s="181"/>
      <c r="L3" s="7"/>
    </row>
    <row r="4" spans="1:113" s="14" customFormat="1" ht="21.75" customHeight="1">
      <c r="A4" s="10"/>
      <c r="B4" s="182"/>
      <c r="C4" s="183" t="s">
        <v>74</v>
      </c>
      <c r="D4" s="183"/>
      <c r="E4" s="183"/>
      <c r="F4" s="183"/>
      <c r="G4" s="184" t="s">
        <v>75</v>
      </c>
      <c r="H4" s="184"/>
      <c r="I4" s="184"/>
      <c r="J4" s="184"/>
      <c r="K4" s="184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2" s="18" customFormat="1" ht="21.75" customHeight="1">
      <c r="A5" s="15"/>
      <c r="B5" s="185"/>
      <c r="C5" s="186">
        <f>+'Budzet projekta'!B4</f>
        <v>0</v>
      </c>
      <c r="D5" s="186"/>
      <c r="E5" s="186"/>
      <c r="F5" s="186"/>
      <c r="G5" s="187">
        <f>+'Budzet projekta'!G4</f>
        <v>0</v>
      </c>
      <c r="H5" s="187"/>
      <c r="I5" s="187"/>
      <c r="J5" s="187"/>
      <c r="K5" s="187"/>
      <c r="L5" s="15"/>
    </row>
    <row r="6" spans="1:113" s="22" customFormat="1" ht="21.75" customHeight="1">
      <c r="A6" s="19"/>
      <c r="B6" s="185"/>
      <c r="C6" s="188" t="s">
        <v>76</v>
      </c>
      <c r="D6" s="188"/>
      <c r="E6" s="188"/>
      <c r="F6" s="188"/>
      <c r="G6" s="189" t="s">
        <v>77</v>
      </c>
      <c r="H6" s="189"/>
      <c r="I6" s="189"/>
      <c r="J6" s="189"/>
      <c r="K6" s="18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2" s="18" customFormat="1" ht="21.75" customHeight="1">
      <c r="A7" s="15"/>
      <c r="B7" s="185"/>
      <c r="C7" s="190">
        <f>+'Budzet projekta'!B6</f>
        <v>0</v>
      </c>
      <c r="D7" s="190"/>
      <c r="E7" s="190"/>
      <c r="F7" s="190"/>
      <c r="G7" s="191">
        <f>+'Budzet projekta'!G6</f>
      </c>
      <c r="H7" s="191"/>
      <c r="I7" s="191"/>
      <c r="J7" s="191"/>
      <c r="K7" s="191"/>
      <c r="L7" s="15"/>
    </row>
    <row r="8" spans="1:12" s="18" customFormat="1" ht="21.75" customHeight="1">
      <c r="A8" s="15"/>
      <c r="B8" s="185"/>
      <c r="C8" s="192" t="s">
        <v>78</v>
      </c>
      <c r="D8" s="192"/>
      <c r="E8" s="192"/>
      <c r="F8" s="192"/>
      <c r="G8" s="193" t="s">
        <v>79</v>
      </c>
      <c r="H8" s="193"/>
      <c r="I8" s="193"/>
      <c r="J8" s="193"/>
      <c r="K8" s="193"/>
      <c r="L8" s="15"/>
    </row>
    <row r="9" spans="1:12" s="18" customFormat="1" ht="21.75" customHeight="1">
      <c r="A9" s="15"/>
      <c r="B9" s="185"/>
      <c r="C9" s="194">
        <f>+'Budzet projekta'!B8</f>
        <v>0</v>
      </c>
      <c r="D9" s="194"/>
      <c r="E9" s="194"/>
      <c r="F9" s="194"/>
      <c r="G9" s="195">
        <f>+'Budzet projekta'!G8</f>
        <v>0</v>
      </c>
      <c r="H9" s="195"/>
      <c r="I9" s="195"/>
      <c r="J9" s="195"/>
      <c r="K9" s="195"/>
      <c r="L9" s="15"/>
    </row>
    <row r="10" spans="1:12" s="18" customFormat="1" ht="29.25" customHeight="1">
      <c r="A10" s="15"/>
      <c r="B10" s="185"/>
      <c r="C10" s="192" t="s">
        <v>80</v>
      </c>
      <c r="D10" s="192"/>
      <c r="E10" s="192"/>
      <c r="F10" s="192"/>
      <c r="G10" s="193" t="s">
        <v>81</v>
      </c>
      <c r="H10" s="193"/>
      <c r="I10" s="193"/>
      <c r="J10" s="193"/>
      <c r="K10" s="193"/>
      <c r="L10" s="15"/>
    </row>
    <row r="11" spans="1:12" s="18" customFormat="1" ht="21.75" customHeight="1">
      <c r="A11" s="15"/>
      <c r="B11" s="185"/>
      <c r="C11" s="194">
        <f>+'Budzet projekta'!B10</f>
        <v>0</v>
      </c>
      <c r="D11" s="194"/>
      <c r="E11" s="194"/>
      <c r="F11" s="194"/>
      <c r="G11" s="187">
        <f>+'Budzet projekta'!G10</f>
        <v>0</v>
      </c>
      <c r="H11" s="187"/>
      <c r="I11" s="187"/>
      <c r="J11" s="187"/>
      <c r="K11" s="187"/>
      <c r="L11" s="15"/>
    </row>
    <row r="12" spans="1:113" s="22" customFormat="1" ht="35.25" customHeight="1">
      <c r="A12" s="19"/>
      <c r="B12" s="185"/>
      <c r="C12" s="196" t="s">
        <v>82</v>
      </c>
      <c r="D12" s="196"/>
      <c r="E12" s="196"/>
      <c r="F12" s="196"/>
      <c r="G12" s="197" t="s">
        <v>83</v>
      </c>
      <c r="H12" s="197"/>
      <c r="I12" s="197"/>
      <c r="J12" s="197"/>
      <c r="K12" s="197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2" s="18" customFormat="1" ht="29.25" customHeight="1">
      <c r="A13" s="15"/>
      <c r="B13" s="185"/>
      <c r="C13" s="198"/>
      <c r="D13" s="198"/>
      <c r="E13" s="198"/>
      <c r="F13" s="198"/>
      <c r="G13" s="199"/>
      <c r="H13" s="199"/>
      <c r="I13" s="199"/>
      <c r="J13" s="199"/>
      <c r="K13" s="199"/>
      <c r="L13" s="15"/>
    </row>
    <row r="14" spans="1:113" s="22" customFormat="1" ht="33" customHeight="1">
      <c r="A14" s="19"/>
      <c r="B14" s="185"/>
      <c r="C14" s="200" t="s">
        <v>84</v>
      </c>
      <c r="D14" s="200"/>
      <c r="E14" s="200"/>
      <c r="F14" s="200"/>
      <c r="G14" s="201" t="s">
        <v>85</v>
      </c>
      <c r="H14" s="201"/>
      <c r="I14" s="201"/>
      <c r="J14" s="201"/>
      <c r="K14" s="20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" s="18" customFormat="1" ht="29.25" customHeight="1">
      <c r="A15" s="15"/>
      <c r="B15" s="202"/>
      <c r="C15" s="203"/>
      <c r="D15" s="203"/>
      <c r="E15" s="203"/>
      <c r="F15" s="203"/>
      <c r="G15" s="204"/>
      <c r="H15" s="204"/>
      <c r="I15" s="204"/>
      <c r="J15" s="204"/>
      <c r="K15" s="204"/>
      <c r="L15" s="15"/>
    </row>
    <row r="16" spans="1:12" s="18" customFormat="1" ht="15" customHeight="1">
      <c r="A16" s="15"/>
      <c r="B16" s="32"/>
      <c r="C16" s="205"/>
      <c r="D16" s="205"/>
      <c r="E16" s="205"/>
      <c r="F16" s="205"/>
      <c r="G16" s="141"/>
      <c r="H16" s="141"/>
      <c r="I16" s="141"/>
      <c r="J16" s="141"/>
      <c r="K16" s="141"/>
      <c r="L16" s="15"/>
    </row>
    <row r="17" spans="2:256" s="206" customFormat="1" ht="28.5" customHeight="1">
      <c r="B17" s="207" t="s">
        <v>86</v>
      </c>
      <c r="C17" s="207"/>
      <c r="D17" s="207"/>
      <c r="E17" s="207"/>
      <c r="F17" s="207"/>
      <c r="G17" s="207"/>
      <c r="H17" s="207"/>
      <c r="I17" s="207"/>
      <c r="J17" s="207"/>
      <c r="K17" s="207"/>
      <c r="IN17" s="208"/>
      <c r="IO17" s="208"/>
      <c r="IP17" s="208"/>
      <c r="IQ17" s="208"/>
      <c r="IR17" s="208"/>
      <c r="IS17" s="208"/>
      <c r="IT17" s="208"/>
      <c r="IU17" s="208"/>
      <c r="IV17" s="208"/>
    </row>
    <row r="18" spans="2:256" s="209" customFormat="1" ht="43.5" customHeight="1">
      <c r="B18" s="210" t="s">
        <v>11</v>
      </c>
      <c r="C18" s="210"/>
      <c r="D18" s="211" t="s">
        <v>87</v>
      </c>
      <c r="E18" s="211"/>
      <c r="F18" s="212" t="s">
        <v>88</v>
      </c>
      <c r="G18" s="212"/>
      <c r="H18" s="213" t="s">
        <v>89</v>
      </c>
      <c r="I18" s="214" t="s">
        <v>90</v>
      </c>
      <c r="J18" s="215" t="s">
        <v>15</v>
      </c>
      <c r="K18" s="216" t="s">
        <v>91</v>
      </c>
      <c r="IN18" s="217"/>
      <c r="IO18" s="217"/>
      <c r="IP18" s="217"/>
      <c r="IQ18" s="217"/>
      <c r="IR18" s="217"/>
      <c r="IS18" s="217"/>
      <c r="IT18" s="217"/>
      <c r="IU18" s="217"/>
      <c r="IV18" s="217"/>
    </row>
    <row r="19" spans="2:256" s="218" customFormat="1" ht="22.5" customHeight="1">
      <c r="B19" s="219"/>
      <c r="C19" s="220" t="s">
        <v>16</v>
      </c>
      <c r="D19" s="221">
        <f>+'Budzet projekta'!G14</f>
        <v>0</v>
      </c>
      <c r="E19" s="221"/>
      <c r="F19" s="222"/>
      <c r="G19" s="222"/>
      <c r="H19" s="223" t="e">
        <f>+F19/F24</f>
        <v>#DIV/0!</v>
      </c>
      <c r="I19" s="214"/>
      <c r="J19" s="215"/>
      <c r="K19" s="216"/>
      <c r="IN19" s="224"/>
      <c r="IO19" s="224"/>
      <c r="IP19" s="224"/>
      <c r="IQ19" s="224"/>
      <c r="IR19" s="224"/>
      <c r="IS19" s="224"/>
      <c r="IT19" s="224"/>
      <c r="IU19" s="224"/>
      <c r="IV19" s="224"/>
    </row>
    <row r="20" spans="2:256" s="218" customFormat="1" ht="22.5" customHeight="1">
      <c r="B20" s="219"/>
      <c r="C20" s="225" t="s">
        <v>17</v>
      </c>
      <c r="D20" s="100">
        <f>+'Budzet projekta'!G15</f>
        <v>0</v>
      </c>
      <c r="E20" s="100"/>
      <c r="F20" s="226"/>
      <c r="G20" s="226"/>
      <c r="H20" s="223" t="e">
        <f>+F20/F24</f>
        <v>#DIV/0!</v>
      </c>
      <c r="I20" s="214"/>
      <c r="J20" s="215"/>
      <c r="K20" s="216"/>
      <c r="IN20" s="224"/>
      <c r="IO20" s="224"/>
      <c r="IP20" s="224"/>
      <c r="IQ20" s="224"/>
      <c r="IR20" s="224"/>
      <c r="IS20" s="224"/>
      <c r="IT20" s="224"/>
      <c r="IU20" s="224"/>
      <c r="IV20" s="224"/>
    </row>
    <row r="21" spans="2:256" s="218" customFormat="1" ht="22.5" customHeight="1">
      <c r="B21" s="219"/>
      <c r="C21" s="225" t="s">
        <v>18</v>
      </c>
      <c r="D21" s="100">
        <f>+'Budzet projekta'!G16</f>
        <v>0</v>
      </c>
      <c r="E21" s="100"/>
      <c r="F21" s="226"/>
      <c r="G21" s="226"/>
      <c r="H21" s="223" t="e">
        <f>+F21/F24</f>
        <v>#DIV/0!</v>
      </c>
      <c r="I21" s="214"/>
      <c r="J21" s="215"/>
      <c r="K21" s="216"/>
      <c r="IN21" s="224"/>
      <c r="IO21" s="224"/>
      <c r="IP21" s="224"/>
      <c r="IQ21" s="224"/>
      <c r="IR21" s="224"/>
      <c r="IS21" s="224"/>
      <c r="IT21" s="224"/>
      <c r="IU21" s="224"/>
      <c r="IV21" s="224"/>
    </row>
    <row r="22" spans="2:256" s="218" customFormat="1" ht="22.5" customHeight="1">
      <c r="B22" s="219"/>
      <c r="C22" s="225" t="s">
        <v>19</v>
      </c>
      <c r="D22" s="100">
        <f>+'Budzet projekta'!G17</f>
        <v>0</v>
      </c>
      <c r="E22" s="100"/>
      <c r="F22" s="226"/>
      <c r="G22" s="226"/>
      <c r="H22" s="227" t="e">
        <f>+F22/F24</f>
        <v>#DIV/0!</v>
      </c>
      <c r="I22" s="214"/>
      <c r="J22" s="215"/>
      <c r="K22" s="216"/>
      <c r="IN22" s="224"/>
      <c r="IO22" s="224"/>
      <c r="IP22" s="224"/>
      <c r="IQ22" s="224"/>
      <c r="IR22" s="224"/>
      <c r="IS22" s="224"/>
      <c r="IT22" s="224"/>
      <c r="IU22" s="224"/>
      <c r="IV22" s="224"/>
    </row>
    <row r="23" spans="2:256" s="218" customFormat="1" ht="22.5" customHeight="1">
      <c r="B23" s="219"/>
      <c r="C23" s="228" t="s">
        <v>92</v>
      </c>
      <c r="D23" s="221">
        <f>+'Budzet projekta'!G18</f>
        <v>0</v>
      </c>
      <c r="E23" s="221"/>
      <c r="F23" s="229"/>
      <c r="G23" s="229"/>
      <c r="H23" s="223" t="e">
        <f>+F23/F24</f>
        <v>#DIV/0!</v>
      </c>
      <c r="I23" s="214"/>
      <c r="J23" s="215"/>
      <c r="K23" s="216"/>
      <c r="IN23" s="224"/>
      <c r="IO23" s="224"/>
      <c r="IP23" s="224"/>
      <c r="IQ23" s="224"/>
      <c r="IR23" s="224"/>
      <c r="IS23" s="224"/>
      <c r="IT23" s="224"/>
      <c r="IU23" s="224"/>
      <c r="IV23" s="224"/>
    </row>
    <row r="24" spans="2:256" s="230" customFormat="1" ht="30" customHeight="1">
      <c r="B24" s="231" t="s">
        <v>93</v>
      </c>
      <c r="C24" s="231"/>
      <c r="D24" s="232">
        <f>SUM(D19:E23)</f>
        <v>0</v>
      </c>
      <c r="E24" s="232"/>
      <c r="F24" s="232">
        <f>SUM(F19:G23)</f>
        <v>0</v>
      </c>
      <c r="G24" s="232"/>
      <c r="H24" s="233">
        <f>SUM(H19:H23)</f>
        <v>0</v>
      </c>
      <c r="I24" s="234" t="e">
        <f>+(F20+F21+F22)/F24</f>
        <v>#DIV/0!</v>
      </c>
      <c r="J24" s="235" t="e">
        <f>+C9/C11</f>
        <v>#DIV/0!</v>
      </c>
      <c r="K24" s="236" t="e">
        <f>+C13/C15</f>
        <v>#DIV/0!</v>
      </c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12" s="230" customFormat="1" ht="16.5" customHeight="1">
      <c r="A25" s="238"/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</row>
    <row r="26" spans="2:256" s="239" customFormat="1" ht="34.5" customHeight="1">
      <c r="B26" s="240" t="s">
        <v>94</v>
      </c>
      <c r="C26" s="240"/>
      <c r="D26" s="240"/>
      <c r="E26" s="240"/>
      <c r="F26" s="240"/>
      <c r="G26" s="240"/>
      <c r="H26" s="240"/>
      <c r="I26" s="240"/>
      <c r="J26" s="240"/>
      <c r="K26" s="240"/>
      <c r="IN26" s="241"/>
      <c r="IO26" s="241"/>
      <c r="IP26" s="241"/>
      <c r="IQ26" s="241"/>
      <c r="IR26" s="241"/>
      <c r="IS26" s="241"/>
      <c r="IT26" s="241"/>
      <c r="IU26" s="241"/>
      <c r="IV26" s="241"/>
    </row>
    <row r="27" spans="2:11" s="53" customFormat="1" ht="35.25" customHeight="1">
      <c r="B27" s="54"/>
      <c r="C27" s="55"/>
      <c r="D27" s="242" t="s">
        <v>95</v>
      </c>
      <c r="E27" s="242"/>
      <c r="F27" s="242"/>
      <c r="G27" s="242"/>
      <c r="H27" s="243" t="s">
        <v>96</v>
      </c>
      <c r="I27" s="243"/>
      <c r="J27" s="243"/>
      <c r="K27" s="243"/>
    </row>
    <row r="28" spans="2:11" s="19" customFormat="1" ht="85.5" customHeight="1">
      <c r="B28" s="244" t="s">
        <v>97</v>
      </c>
      <c r="C28" s="245" t="s">
        <v>98</v>
      </c>
      <c r="D28" s="246" t="s">
        <v>27</v>
      </c>
      <c r="E28" s="247" t="s">
        <v>28</v>
      </c>
      <c r="F28" s="247" t="s">
        <v>29</v>
      </c>
      <c r="G28" s="245" t="s">
        <v>99</v>
      </c>
      <c r="H28" s="248" t="s">
        <v>100</v>
      </c>
      <c r="I28" s="249" t="s">
        <v>101</v>
      </c>
      <c r="J28" s="250" t="s">
        <v>102</v>
      </c>
      <c r="K28" s="65" t="s">
        <v>34</v>
      </c>
    </row>
    <row r="29" spans="2:11" s="66" customFormat="1" ht="24" customHeight="1">
      <c r="B29" s="67">
        <v>1</v>
      </c>
      <c r="C29" s="68" t="s">
        <v>35</v>
      </c>
      <c r="D29" s="68" t="s">
        <v>36</v>
      </c>
      <c r="E29" s="68" t="s">
        <v>37</v>
      </c>
      <c r="F29" s="68" t="s">
        <v>38</v>
      </c>
      <c r="G29" s="69" t="s">
        <v>39</v>
      </c>
      <c r="H29" s="70" t="s">
        <v>40</v>
      </c>
      <c r="I29" s="68" t="s">
        <v>41</v>
      </c>
      <c r="J29" s="71" t="s">
        <v>42</v>
      </c>
      <c r="K29" s="72" t="s">
        <v>43</v>
      </c>
    </row>
    <row r="30" spans="2:11" s="10" customFormat="1" ht="50.25" customHeight="1">
      <c r="B30" s="73" t="s">
        <v>44</v>
      </c>
      <c r="C30" s="74" t="s">
        <v>45</v>
      </c>
      <c r="D30" s="74"/>
      <c r="E30" s="75"/>
      <c r="F30" s="76"/>
      <c r="G30" s="79">
        <f>+G31+G52</f>
        <v>0</v>
      </c>
      <c r="H30" s="79">
        <f>+H31+H52</f>
        <v>0</v>
      </c>
      <c r="I30" s="79">
        <f>+I31+I52</f>
        <v>0</v>
      </c>
      <c r="J30" s="251">
        <f>+G30-H30-I30</f>
        <v>0</v>
      </c>
      <c r="K30" s="252" t="e">
        <f>+H30/G30</f>
        <v>#DIV/0!</v>
      </c>
    </row>
    <row r="31" spans="2:14" s="253" customFormat="1" ht="39" customHeight="1">
      <c r="B31" s="82" t="s">
        <v>46</v>
      </c>
      <c r="C31" s="83" t="s">
        <v>47</v>
      </c>
      <c r="D31" s="83"/>
      <c r="E31" s="84"/>
      <c r="F31" s="85"/>
      <c r="G31" s="86">
        <f>SUM(G32:G51)</f>
        <v>0</v>
      </c>
      <c r="H31" s="86">
        <f>SUM(H32:H51)</f>
        <v>0</v>
      </c>
      <c r="I31" s="86">
        <f>SUM(I32:I51)</f>
        <v>0</v>
      </c>
      <c r="J31" s="123">
        <f>+G31-H31-I31</f>
        <v>0</v>
      </c>
      <c r="K31" s="90" t="s">
        <v>48</v>
      </c>
      <c r="N31" s="10"/>
    </row>
    <row r="32" spans="2:11" s="19" customFormat="1" ht="12.75">
      <c r="B32" s="91"/>
      <c r="C32" s="92"/>
      <c r="D32" s="93"/>
      <c r="E32" s="94"/>
      <c r="F32" s="40"/>
      <c r="G32" s="95">
        <f>+E32*F32</f>
        <v>0</v>
      </c>
      <c r="H32" s="96"/>
      <c r="I32" s="97"/>
      <c r="J32" s="98">
        <f aca="true" t="shared" si="0" ref="J32:J72">+G32-H32-I32</f>
        <v>0</v>
      </c>
      <c r="K32" s="90"/>
    </row>
    <row r="33" spans="2:11" s="19" customFormat="1" ht="12.75">
      <c r="B33" s="91"/>
      <c r="C33" s="92"/>
      <c r="D33" s="93"/>
      <c r="E33" s="99"/>
      <c r="F33" s="43"/>
      <c r="G33" s="100">
        <f>+E33*F33</f>
        <v>0</v>
      </c>
      <c r="H33" s="101"/>
      <c r="I33" s="102"/>
      <c r="J33" s="103">
        <f t="shared" si="0"/>
        <v>0</v>
      </c>
      <c r="K33" s="90"/>
    </row>
    <row r="34" spans="2:11" s="19" customFormat="1" ht="12.75">
      <c r="B34" s="91"/>
      <c r="C34" s="92"/>
      <c r="D34" s="93"/>
      <c r="E34" s="99"/>
      <c r="F34" s="43"/>
      <c r="G34" s="100">
        <f>+E34*F34</f>
        <v>0</v>
      </c>
      <c r="H34" s="101"/>
      <c r="I34" s="102"/>
      <c r="J34" s="103">
        <f t="shared" si="0"/>
        <v>0</v>
      </c>
      <c r="K34" s="90"/>
    </row>
    <row r="35" spans="2:11" s="19" customFormat="1" ht="12.75">
      <c r="B35" s="91"/>
      <c r="C35" s="92"/>
      <c r="D35" s="93"/>
      <c r="E35" s="99"/>
      <c r="F35" s="43"/>
      <c r="G35" s="100">
        <f>+E35*F35</f>
        <v>0</v>
      </c>
      <c r="H35" s="101"/>
      <c r="I35" s="102"/>
      <c r="J35" s="103">
        <f t="shared" si="0"/>
        <v>0</v>
      </c>
      <c r="K35" s="90"/>
    </row>
    <row r="36" spans="2:11" s="19" customFormat="1" ht="12.75">
      <c r="B36" s="104"/>
      <c r="C36" s="105"/>
      <c r="D36" s="106"/>
      <c r="E36" s="99"/>
      <c r="F36" s="43"/>
      <c r="G36" s="100">
        <f aca="true" t="shared" si="1" ref="G36:G51">+E36*F36</f>
        <v>0</v>
      </c>
      <c r="H36" s="101"/>
      <c r="I36" s="102"/>
      <c r="J36" s="103">
        <f t="shared" si="0"/>
        <v>0</v>
      </c>
      <c r="K36" s="90"/>
    </row>
    <row r="37" spans="2:11" s="19" customFormat="1" ht="12.75">
      <c r="B37" s="104"/>
      <c r="C37" s="105"/>
      <c r="D37" s="106"/>
      <c r="E37" s="99"/>
      <c r="F37" s="43"/>
      <c r="G37" s="100">
        <f t="shared" si="1"/>
        <v>0</v>
      </c>
      <c r="H37" s="101"/>
      <c r="I37" s="102"/>
      <c r="J37" s="103">
        <f t="shared" si="0"/>
        <v>0</v>
      </c>
      <c r="K37" s="90"/>
    </row>
    <row r="38" spans="2:11" s="19" customFormat="1" ht="12.75">
      <c r="B38" s="104"/>
      <c r="C38" s="105"/>
      <c r="D38" s="106"/>
      <c r="E38" s="99"/>
      <c r="F38" s="43"/>
      <c r="G38" s="100">
        <f t="shared" si="1"/>
        <v>0</v>
      </c>
      <c r="H38" s="101"/>
      <c r="I38" s="102"/>
      <c r="J38" s="107">
        <f t="shared" si="0"/>
        <v>0</v>
      </c>
      <c r="K38" s="90"/>
    </row>
    <row r="39" spans="2:11" s="19" customFormat="1" ht="12.75">
      <c r="B39" s="104"/>
      <c r="C39" s="105"/>
      <c r="D39" s="106"/>
      <c r="E39" s="99"/>
      <c r="F39" s="43"/>
      <c r="G39" s="100">
        <f t="shared" si="1"/>
        <v>0</v>
      </c>
      <c r="H39" s="101"/>
      <c r="I39" s="102"/>
      <c r="J39" s="98">
        <f t="shared" si="0"/>
        <v>0</v>
      </c>
      <c r="K39" s="90"/>
    </row>
    <row r="40" spans="2:11" s="19" customFormat="1" ht="16.5" customHeight="1">
      <c r="B40" s="104"/>
      <c r="C40" s="105"/>
      <c r="D40" s="106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7.25" customHeight="1">
      <c r="B41" s="104"/>
      <c r="C41" s="105"/>
      <c r="D41" s="106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5.75" customHeight="1">
      <c r="B42" s="91"/>
      <c r="C42" s="92"/>
      <c r="D42" s="93"/>
      <c r="E42" s="94"/>
      <c r="F42" s="40"/>
      <c r="G42" s="95">
        <f t="shared" si="1"/>
        <v>0</v>
      </c>
      <c r="H42" s="96"/>
      <c r="I42" s="97"/>
      <c r="J42" s="98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99"/>
      <c r="F46" s="43"/>
      <c r="G46" s="100">
        <f t="shared" si="1"/>
        <v>0</v>
      </c>
      <c r="H46" s="101"/>
      <c r="I46" s="102"/>
      <c r="J46" s="103">
        <f t="shared" si="0"/>
        <v>0</v>
      </c>
      <c r="K46" s="90"/>
    </row>
    <row r="47" spans="2:11" s="19" customFormat="1" ht="16.5" customHeight="1">
      <c r="B47" s="108"/>
      <c r="C47" s="109"/>
      <c r="D47" s="110"/>
      <c r="E47" s="99"/>
      <c r="F47" s="43"/>
      <c r="G47" s="100">
        <f t="shared" si="1"/>
        <v>0</v>
      </c>
      <c r="H47" s="101"/>
      <c r="I47" s="102"/>
      <c r="J47" s="103">
        <f t="shared" si="0"/>
        <v>0</v>
      </c>
      <c r="K47" s="90"/>
    </row>
    <row r="48" spans="2:11" s="19" customFormat="1" ht="16.5" customHeight="1">
      <c r="B48" s="108"/>
      <c r="C48" s="109"/>
      <c r="D48" s="110"/>
      <c r="E48" s="99"/>
      <c r="F48" s="43"/>
      <c r="G48" s="100">
        <f t="shared" si="1"/>
        <v>0</v>
      </c>
      <c r="H48" s="101"/>
      <c r="I48" s="102"/>
      <c r="J48" s="103">
        <f t="shared" si="0"/>
        <v>0</v>
      </c>
      <c r="K48" s="90"/>
    </row>
    <row r="49" spans="2:11" s="19" customFormat="1" ht="16.5" customHeight="1">
      <c r="B49" s="108"/>
      <c r="C49" s="109"/>
      <c r="D49" s="110"/>
      <c r="E49" s="99"/>
      <c r="F49" s="43"/>
      <c r="G49" s="100">
        <f t="shared" si="1"/>
        <v>0</v>
      </c>
      <c r="H49" s="101"/>
      <c r="I49" s="102"/>
      <c r="J49" s="103">
        <f t="shared" si="0"/>
        <v>0</v>
      </c>
      <c r="K49" s="90"/>
    </row>
    <row r="50" spans="2:11" s="19" customFormat="1" ht="16.5" customHeight="1">
      <c r="B50" s="108"/>
      <c r="C50" s="109"/>
      <c r="D50" s="110"/>
      <c r="E50" s="99"/>
      <c r="F50" s="43"/>
      <c r="G50" s="100">
        <f t="shared" si="1"/>
        <v>0</v>
      </c>
      <c r="H50" s="101"/>
      <c r="I50" s="102"/>
      <c r="J50" s="103">
        <f t="shared" si="0"/>
        <v>0</v>
      </c>
      <c r="K50" s="90"/>
    </row>
    <row r="51" spans="2:11" s="19" customFormat="1" ht="16.5" customHeight="1">
      <c r="B51" s="108"/>
      <c r="C51" s="109"/>
      <c r="D51" s="110"/>
      <c r="E51" s="111"/>
      <c r="F51" s="112"/>
      <c r="G51" s="113">
        <f t="shared" si="1"/>
        <v>0</v>
      </c>
      <c r="H51" s="114"/>
      <c r="I51" s="115"/>
      <c r="J51" s="116">
        <f t="shared" si="0"/>
        <v>0</v>
      </c>
      <c r="K51" s="90"/>
    </row>
    <row r="52" spans="2:11" s="253" customFormat="1" ht="33" customHeight="1">
      <c r="B52" s="117" t="s">
        <v>35</v>
      </c>
      <c r="C52" s="118" t="s">
        <v>49</v>
      </c>
      <c r="D52" s="119"/>
      <c r="E52" s="120"/>
      <c r="F52" s="121"/>
      <c r="G52" s="86">
        <f>SUM(G53:G72)</f>
        <v>0</v>
      </c>
      <c r="H52" s="122">
        <f>SUM(H53:H72)</f>
        <v>0</v>
      </c>
      <c r="I52" s="122">
        <f>SUM(I53:I72)</f>
        <v>0</v>
      </c>
      <c r="J52" s="89">
        <f t="shared" si="0"/>
        <v>0</v>
      </c>
      <c r="K52" s="90"/>
    </row>
    <row r="53" spans="2:11" s="19" customFormat="1" ht="12.75">
      <c r="B53" s="91"/>
      <c r="C53" s="92"/>
      <c r="D53" s="93"/>
      <c r="E53" s="94"/>
      <c r="F53" s="40"/>
      <c r="G53" s="95">
        <f>+E53*F53</f>
        <v>0</v>
      </c>
      <c r="H53" s="124"/>
      <c r="I53" s="125"/>
      <c r="J53" s="98">
        <f t="shared" si="0"/>
        <v>0</v>
      </c>
      <c r="K53" s="90"/>
    </row>
    <row r="54" spans="2:11" s="19" customFormat="1" ht="12.75">
      <c r="B54" s="126"/>
      <c r="C54" s="105"/>
      <c r="D54" s="106"/>
      <c r="E54" s="99"/>
      <c r="F54" s="43"/>
      <c r="G54" s="100">
        <f aca="true" t="shared" si="2" ref="G54:G72">+E54*F54</f>
        <v>0</v>
      </c>
      <c r="H54" s="127"/>
      <c r="I54" s="43"/>
      <c r="J54" s="103">
        <f t="shared" si="0"/>
        <v>0</v>
      </c>
      <c r="K54" s="90"/>
    </row>
    <row r="55" spans="2:11" s="19" customFormat="1" ht="12.75">
      <c r="B55" s="104"/>
      <c r="C55" s="105"/>
      <c r="D55" s="106"/>
      <c r="E55" s="99"/>
      <c r="F55" s="43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2.75">
      <c r="B56" s="126"/>
      <c r="C56" s="105"/>
      <c r="D56" s="106"/>
      <c r="E56" s="99"/>
      <c r="F56" s="43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2.75">
      <c r="B57" s="104"/>
      <c r="C57" s="105"/>
      <c r="D57" s="106"/>
      <c r="E57" s="99"/>
      <c r="F57" s="43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6.5" customHeight="1">
      <c r="B58" s="104"/>
      <c r="C58" s="105"/>
      <c r="D58" s="106"/>
      <c r="E58" s="99"/>
      <c r="F58" s="43"/>
      <c r="G58" s="128">
        <f t="shared" si="2"/>
        <v>0</v>
      </c>
      <c r="H58" s="127"/>
      <c r="I58" s="43"/>
      <c r="J58" s="107">
        <f t="shared" si="0"/>
        <v>0</v>
      </c>
      <c r="K58" s="90"/>
    </row>
    <row r="59" spans="2:11" s="19" customFormat="1" ht="15.75" customHeight="1">
      <c r="B59" s="104"/>
      <c r="C59" s="105"/>
      <c r="D59" s="106"/>
      <c r="E59" s="129"/>
      <c r="F59" s="130"/>
      <c r="G59" s="95">
        <f t="shared" si="2"/>
        <v>0</v>
      </c>
      <c r="H59" s="127"/>
      <c r="I59" s="43"/>
      <c r="J59" s="98">
        <f t="shared" si="0"/>
        <v>0</v>
      </c>
      <c r="K59" s="90"/>
    </row>
    <row r="60" spans="2:11" s="19" customFormat="1" ht="16.5" customHeight="1">
      <c r="B60" s="104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8.7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26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5.75" customHeight="1">
      <c r="B63" s="126"/>
      <c r="C63" s="105"/>
      <c r="D63" s="106"/>
      <c r="E63" s="129"/>
      <c r="F63" s="130"/>
      <c r="G63" s="95">
        <f t="shared" si="2"/>
        <v>0</v>
      </c>
      <c r="H63" s="127"/>
      <c r="I63" s="43"/>
      <c r="J63" s="98">
        <f t="shared" si="0"/>
        <v>0</v>
      </c>
      <c r="K63" s="90"/>
    </row>
    <row r="64" spans="2:11" s="19" customFormat="1" ht="16.5" customHeight="1">
      <c r="B64" s="126"/>
      <c r="C64" s="105"/>
      <c r="D64" s="106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26"/>
      <c r="C65" s="105"/>
      <c r="D65" s="106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26"/>
      <c r="C66" s="105"/>
      <c r="D66" s="106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04"/>
      <c r="C67" s="105"/>
      <c r="D67" s="106"/>
      <c r="E67" s="129"/>
      <c r="F67" s="130"/>
      <c r="G67" s="100">
        <f t="shared" si="2"/>
        <v>0</v>
      </c>
      <c r="H67" s="127"/>
      <c r="I67" s="43"/>
      <c r="J67" s="103">
        <f t="shared" si="0"/>
        <v>0</v>
      </c>
      <c r="K67" s="90"/>
    </row>
    <row r="68" spans="2:11" s="19" customFormat="1" ht="16.5" customHeight="1">
      <c r="B68" s="108"/>
      <c r="C68" s="109"/>
      <c r="D68" s="110"/>
      <c r="E68" s="129"/>
      <c r="F68" s="130"/>
      <c r="G68" s="100">
        <f t="shared" si="2"/>
        <v>0</v>
      </c>
      <c r="H68" s="127"/>
      <c r="I68" s="43"/>
      <c r="J68" s="103">
        <f t="shared" si="0"/>
        <v>0</v>
      </c>
      <c r="K68" s="90"/>
    </row>
    <row r="69" spans="2:11" s="19" customFormat="1" ht="16.5" customHeight="1">
      <c r="B69" s="108"/>
      <c r="C69" s="109"/>
      <c r="D69" s="110"/>
      <c r="E69" s="129"/>
      <c r="F69" s="130"/>
      <c r="G69" s="100">
        <f t="shared" si="2"/>
        <v>0</v>
      </c>
      <c r="H69" s="127"/>
      <c r="I69" s="43"/>
      <c r="J69" s="103">
        <f t="shared" si="0"/>
        <v>0</v>
      </c>
      <c r="K69" s="90"/>
    </row>
    <row r="70" spans="2:11" s="19" customFormat="1" ht="16.5" customHeight="1">
      <c r="B70" s="108"/>
      <c r="C70" s="109"/>
      <c r="D70" s="110"/>
      <c r="E70" s="129"/>
      <c r="F70" s="130"/>
      <c r="G70" s="100">
        <f t="shared" si="2"/>
        <v>0</v>
      </c>
      <c r="H70" s="127"/>
      <c r="I70" s="43"/>
      <c r="J70" s="103">
        <f t="shared" si="0"/>
        <v>0</v>
      </c>
      <c r="K70" s="90"/>
    </row>
    <row r="71" spans="2:11" s="19" customFormat="1" ht="16.5" customHeight="1">
      <c r="B71" s="108"/>
      <c r="C71" s="109"/>
      <c r="D71" s="110"/>
      <c r="E71" s="129"/>
      <c r="F71" s="130"/>
      <c r="G71" s="100">
        <f t="shared" si="2"/>
        <v>0</v>
      </c>
      <c r="H71" s="127"/>
      <c r="I71" s="43"/>
      <c r="J71" s="103">
        <f t="shared" si="0"/>
        <v>0</v>
      </c>
      <c r="K71" s="90"/>
    </row>
    <row r="72" spans="2:11" s="19" customFormat="1" ht="16.5" customHeight="1">
      <c r="B72" s="131"/>
      <c r="C72" s="132"/>
      <c r="D72" s="133"/>
      <c r="E72" s="134"/>
      <c r="F72" s="135"/>
      <c r="G72" s="136">
        <f t="shared" si="2"/>
        <v>0</v>
      </c>
      <c r="H72" s="137"/>
      <c r="I72" s="138"/>
      <c r="J72" s="139">
        <f t="shared" si="0"/>
        <v>0</v>
      </c>
      <c r="K72" s="90"/>
    </row>
    <row r="73" spans="2:11" s="19" customFormat="1" ht="13.5" customHeight="1"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2:11" s="19" customFormat="1" ht="93.75" customHeight="1">
      <c r="B74" s="145" t="s">
        <v>50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s="19" customFormat="1" ht="154.5" customHeight="1">
      <c r="B75" s="146" t="s">
        <v>51</v>
      </c>
      <c r="C75" s="146"/>
      <c r="D75" s="146"/>
      <c r="E75" s="146"/>
      <c r="F75" s="146"/>
      <c r="G75" s="146"/>
      <c r="H75" s="146"/>
      <c r="I75" s="146"/>
      <c r="J75" s="146"/>
      <c r="K75" s="146"/>
    </row>
    <row r="76" spans="2:11" s="19" customFormat="1" ht="47.25" customHeight="1">
      <c r="B76" s="147"/>
      <c r="C76" s="147"/>
      <c r="D76" s="147"/>
      <c r="E76" s="148" t="s">
        <v>52</v>
      </c>
      <c r="F76" s="148"/>
      <c r="G76" s="148"/>
      <c r="H76" s="149"/>
      <c r="I76" s="149"/>
      <c r="J76" s="149"/>
      <c r="K76" s="149"/>
    </row>
    <row r="77" spans="2:11" s="19" customFormat="1" ht="72.75" customHeight="1">
      <c r="B77" s="150" t="s">
        <v>53</v>
      </c>
      <c r="C77" s="150"/>
      <c r="D77" s="150"/>
      <c r="E77" s="151"/>
      <c r="F77" s="151"/>
      <c r="G77" s="152"/>
      <c r="H77" s="153" t="s">
        <v>54</v>
      </c>
      <c r="I77" s="153"/>
      <c r="J77" s="153"/>
      <c r="K77" s="153"/>
    </row>
    <row r="79" spans="2:256" s="4" customFormat="1" ht="29.25" customHeight="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IN79" s="6"/>
      <c r="IO79" s="6"/>
      <c r="IP79" s="6"/>
      <c r="IQ79" s="6"/>
      <c r="IR79" s="6"/>
      <c r="IS79" s="6"/>
      <c r="IT79" s="6"/>
      <c r="IU79" s="6"/>
      <c r="IV79" s="6"/>
    </row>
    <row r="80" spans="2:12" ht="100.5" customHeight="1">
      <c r="B80" s="254" t="s">
        <v>58</v>
      </c>
      <c r="C80" s="164" t="s">
        <v>103</v>
      </c>
      <c r="D80" s="164"/>
      <c r="E80" s="164"/>
      <c r="F80" s="164"/>
      <c r="G80" s="164"/>
      <c r="H80" s="164"/>
      <c r="I80" s="164"/>
      <c r="J80" s="164"/>
      <c r="K80" s="164"/>
      <c r="L80" s="255"/>
    </row>
    <row r="81" spans="3:11" ht="66" customHeight="1">
      <c r="C81" s="256" t="s">
        <v>104</v>
      </c>
      <c r="D81" s="256"/>
      <c r="E81" s="256"/>
      <c r="F81" s="256"/>
      <c r="G81" s="256"/>
      <c r="H81" s="256"/>
      <c r="I81" s="256"/>
      <c r="J81" s="256"/>
      <c r="K81" s="256"/>
    </row>
    <row r="82" ht="48.75" customHeight="1"/>
  </sheetData>
  <sheetProtection selectLockedCells="1" selectUnlockedCells="1"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Revidiran budzet projekta!B80" display=" РЕВИДИРАН БУЏЕТ ПРОЈЕКТА а/"/>
  </hyperlinks>
  <printOptions/>
  <pageMargins left="0.30972222222222223" right="0.1701388888888889" top="0.25" bottom="0.3402777777777778" header="0.1701388888888889" footer="0.1701388888888889"/>
  <pageSetup firstPageNumber="1" useFirstPageNumber="1" horizontalDpi="300" verticalDpi="300" orientation="landscape" paperSize="9" scale="92"/>
  <headerFooter alignWithMargins="0">
    <oddFooter xml:space="preserve">&amp;C&amp;"Times New Roman,Обичан"&amp;P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W217"/>
  <sheetViews>
    <sheetView zoomScale="87" zoomScaleNormal="87" zoomScaleSheetLayoutView="86" workbookViewId="0" topLeftCell="A26">
      <selection activeCell="G9" sqref="G9"/>
    </sheetView>
  </sheetViews>
  <sheetFormatPr defaultColWidth="9.140625" defaultRowHeight="15"/>
  <cols>
    <col min="1" max="1" width="2.28125" style="257" customWidth="1"/>
    <col min="2" max="2" width="27.28125" style="258" customWidth="1"/>
    <col min="3" max="3" width="16.57421875" style="259" customWidth="1"/>
    <col min="4" max="4" width="16.421875" style="260" customWidth="1"/>
    <col min="5" max="5" width="16.57421875" style="259" customWidth="1"/>
    <col min="6" max="6" width="15.00390625" style="259" customWidth="1"/>
    <col min="7" max="7" width="15.28125" style="261" customWidth="1"/>
    <col min="8" max="8" width="15.8515625" style="261" customWidth="1"/>
    <col min="9" max="9" width="12.00390625" style="261" customWidth="1"/>
    <col min="10" max="10" width="15.28125" style="261" customWidth="1"/>
    <col min="11" max="24" width="9.140625" style="257" customWidth="1"/>
    <col min="25" max="101" width="9.140625" style="259" customWidth="1"/>
    <col min="102" max="16384" width="9.140625" style="261" customWidth="1"/>
  </cols>
  <sheetData>
    <row r="1" ht="12.75" hidden="1">
      <c r="D1" s="259"/>
    </row>
    <row r="2" spans="2:10" s="262" customFormat="1" ht="28.5" customHeight="1">
      <c r="B2" s="263" t="s">
        <v>105</v>
      </c>
      <c r="C2" s="263"/>
      <c r="D2" s="263"/>
      <c r="E2" s="263"/>
      <c r="F2" s="263"/>
      <c r="G2" s="263"/>
      <c r="H2" s="263"/>
      <c r="I2" s="263"/>
      <c r="J2" s="263"/>
    </row>
    <row r="3" spans="1:101" s="265" customFormat="1" ht="23.25" customHeight="1">
      <c r="A3" s="253"/>
      <c r="B3" s="264" t="s">
        <v>1</v>
      </c>
      <c r="C3" s="264"/>
      <c r="D3" s="264"/>
      <c r="E3" s="264"/>
      <c r="F3" s="264"/>
      <c r="G3" s="264"/>
      <c r="H3" s="264"/>
      <c r="I3" s="264"/>
      <c r="J3" s="264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</row>
    <row r="4" spans="1:101" s="269" customFormat="1" ht="21.75" customHeight="1">
      <c r="A4" s="257"/>
      <c r="B4" s="266" t="s">
        <v>106</v>
      </c>
      <c r="C4" s="266"/>
      <c r="D4" s="267" t="s">
        <v>107</v>
      </c>
      <c r="E4" s="267"/>
      <c r="F4" s="267"/>
      <c r="G4" s="268" t="s">
        <v>108</v>
      </c>
      <c r="H4" s="268"/>
      <c r="I4" s="268"/>
      <c r="J4" s="268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</row>
    <row r="5" spans="1:101" s="275" customFormat="1" ht="23.25" customHeight="1">
      <c r="A5" s="270"/>
      <c r="B5" s="271"/>
      <c r="C5" s="271"/>
      <c r="D5" s="272">
        <f>+'Budzet projekta'!B6</f>
      </c>
      <c r="E5" s="272"/>
      <c r="F5" s="272"/>
      <c r="G5" s="273">
        <f>+'Budzet projekta'!G6</f>
        <v>0</v>
      </c>
      <c r="H5" s="273"/>
      <c r="I5" s="273"/>
      <c r="J5" s="273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4"/>
      <c r="BG5" s="274"/>
      <c r="BH5" s="274"/>
      <c r="BI5" s="274"/>
      <c r="BJ5" s="274"/>
      <c r="BK5" s="274"/>
      <c r="BL5" s="274"/>
      <c r="BM5" s="274"/>
      <c r="BN5" s="274"/>
      <c r="BO5" s="274"/>
      <c r="BP5" s="274"/>
      <c r="BQ5" s="274"/>
      <c r="BR5" s="274"/>
      <c r="BS5" s="274"/>
      <c r="BT5" s="274"/>
      <c r="BU5" s="274"/>
      <c r="BV5" s="274"/>
      <c r="BW5" s="274"/>
      <c r="BX5" s="274"/>
      <c r="BY5" s="274"/>
      <c r="BZ5" s="274"/>
      <c r="CA5" s="274"/>
      <c r="CB5" s="274"/>
      <c r="CC5" s="274"/>
      <c r="CD5" s="274"/>
      <c r="CE5" s="274"/>
      <c r="CF5" s="274"/>
      <c r="CG5" s="274"/>
      <c r="CH5" s="274"/>
      <c r="CI5" s="274"/>
      <c r="CJ5" s="274"/>
      <c r="CK5" s="274"/>
      <c r="CL5" s="274"/>
      <c r="CM5" s="274"/>
      <c r="CN5" s="274"/>
      <c r="CO5" s="274"/>
      <c r="CP5" s="274"/>
      <c r="CQ5" s="274"/>
      <c r="CR5" s="274"/>
      <c r="CS5" s="274"/>
      <c r="CT5" s="274"/>
      <c r="CU5" s="274"/>
      <c r="CV5" s="274"/>
      <c r="CW5" s="274"/>
    </row>
    <row r="6" spans="1:101" s="275" customFormat="1" ht="8.25" customHeight="1">
      <c r="A6" s="270"/>
      <c r="B6" s="276"/>
      <c r="C6" s="276"/>
      <c r="D6" s="276"/>
      <c r="E6" s="276"/>
      <c r="F6" s="276"/>
      <c r="G6" s="276"/>
      <c r="H6" s="276"/>
      <c r="I6" s="276"/>
      <c r="J6" s="276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</row>
    <row r="7" spans="1:101" s="279" customFormat="1" ht="26.25" customHeight="1">
      <c r="A7" s="277"/>
      <c r="B7" s="278" t="s">
        <v>109</v>
      </c>
      <c r="C7" s="278"/>
      <c r="D7" s="278"/>
      <c r="E7" s="278"/>
      <c r="F7" s="278"/>
      <c r="G7" s="278"/>
      <c r="H7" s="278"/>
      <c r="I7" s="278"/>
      <c r="J7" s="278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7"/>
      <c r="CC7" s="277"/>
      <c r="CD7" s="277"/>
      <c r="CE7" s="277"/>
      <c r="CF7" s="277"/>
      <c r="CG7" s="277"/>
      <c r="CH7" s="277"/>
      <c r="CI7" s="277"/>
      <c r="CJ7" s="277"/>
      <c r="CK7" s="277"/>
      <c r="CL7" s="277"/>
      <c r="CM7" s="277"/>
      <c r="CN7" s="277"/>
      <c r="CO7" s="277"/>
      <c r="CP7" s="277"/>
      <c r="CQ7" s="277"/>
      <c r="CR7" s="277"/>
      <c r="CS7" s="277"/>
      <c r="CT7" s="277"/>
      <c r="CU7" s="277"/>
      <c r="CV7" s="277"/>
      <c r="CW7" s="277"/>
    </row>
    <row r="8" spans="1:101" s="285" customFormat="1" ht="34.5" customHeight="1">
      <c r="A8" s="280"/>
      <c r="B8" s="281" t="s">
        <v>110</v>
      </c>
      <c r="C8" s="281"/>
      <c r="D8" s="282" t="s">
        <v>111</v>
      </c>
      <c r="E8" s="282"/>
      <c r="F8" s="282"/>
      <c r="G8" s="283" t="s">
        <v>112</v>
      </c>
      <c r="H8" s="283"/>
      <c r="I8" s="283"/>
      <c r="J8" s="283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4"/>
      <c r="BC8" s="284"/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4"/>
      <c r="BO8" s="284"/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4"/>
      <c r="CA8" s="284"/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/>
      <c r="CS8" s="284"/>
      <c r="CT8" s="284"/>
      <c r="CU8" s="284"/>
      <c r="CV8" s="284"/>
      <c r="CW8" s="284"/>
    </row>
    <row r="9" spans="1:101" s="289" customFormat="1" ht="21" customHeight="1">
      <c r="A9" s="280"/>
      <c r="B9" s="286">
        <f>+'Revidiran budzet projekta'!C13</f>
        <v>0</v>
      </c>
      <c r="C9" s="286"/>
      <c r="D9" s="287"/>
      <c r="E9" s="287"/>
      <c r="F9" s="287"/>
      <c r="G9" s="288" t="e">
        <f>+D9/B9</f>
        <v>#DIV/0!</v>
      </c>
      <c r="H9" s="288"/>
      <c r="I9" s="288"/>
      <c r="J9" s="288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</row>
    <row r="10" spans="1:101" s="289" customFormat="1" ht="7.5" customHeight="1">
      <c r="A10" s="280"/>
      <c r="B10" s="290"/>
      <c r="C10" s="290"/>
      <c r="D10" s="290"/>
      <c r="E10" s="290"/>
      <c r="F10" s="290"/>
      <c r="G10" s="290"/>
      <c r="H10" s="290"/>
      <c r="I10" s="290"/>
      <c r="J10" s="29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</row>
    <row r="11" spans="2:101" s="291" customFormat="1" ht="26.25" customHeight="1">
      <c r="B11" s="292" t="s">
        <v>113</v>
      </c>
      <c r="C11" s="292"/>
      <c r="D11" s="292"/>
      <c r="E11" s="292"/>
      <c r="F11" s="292"/>
      <c r="G11" s="292"/>
      <c r="H11" s="292"/>
      <c r="I11" s="292"/>
      <c r="J11" s="292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3"/>
      <c r="BJ11" s="293"/>
      <c r="BK11" s="293"/>
      <c r="BL11" s="293"/>
      <c r="BM11" s="293"/>
      <c r="BN11" s="293"/>
      <c r="BO11" s="293"/>
      <c r="BP11" s="293"/>
      <c r="BQ11" s="293"/>
      <c r="BR11" s="293"/>
      <c r="BS11" s="293"/>
      <c r="BT11" s="293"/>
      <c r="BU11" s="293"/>
      <c r="BV11" s="293"/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</row>
    <row r="12" spans="1:101" s="285" customFormat="1" ht="45" customHeight="1">
      <c r="A12" s="280"/>
      <c r="B12" s="294" t="s">
        <v>114</v>
      </c>
      <c r="C12" s="294"/>
      <c r="D12" s="295" t="s">
        <v>115</v>
      </c>
      <c r="E12" s="295"/>
      <c r="F12" s="295"/>
      <c r="G12" s="296" t="s">
        <v>116</v>
      </c>
      <c r="H12" s="296"/>
      <c r="I12" s="296"/>
      <c r="J12" s="296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</row>
    <row r="13" spans="1:101" s="289" customFormat="1" ht="23.25" customHeight="1">
      <c r="A13" s="280"/>
      <c r="B13" s="286">
        <f>+'Revidiran budzet projekta'!G13</f>
        <v>0</v>
      </c>
      <c r="C13" s="286"/>
      <c r="D13" s="297"/>
      <c r="E13" s="297"/>
      <c r="F13" s="297"/>
      <c r="G13" s="288" t="e">
        <f>+D13/D9</f>
        <v>#DIV/0!</v>
      </c>
      <c r="H13" s="288"/>
      <c r="I13" s="288"/>
      <c r="J13" s="288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</row>
    <row r="14" spans="1:101" s="289" customFormat="1" ht="6" customHeight="1">
      <c r="A14" s="280"/>
      <c r="B14" s="290"/>
      <c r="C14" s="290"/>
      <c r="D14" s="290"/>
      <c r="E14" s="290"/>
      <c r="F14" s="290"/>
      <c r="G14" s="290"/>
      <c r="H14" s="290"/>
      <c r="I14" s="290"/>
      <c r="J14" s="29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</row>
    <row r="15" spans="1:101" s="291" customFormat="1" ht="24" customHeight="1">
      <c r="A15" s="293"/>
      <c r="B15" s="298" t="s">
        <v>117</v>
      </c>
      <c r="C15" s="298"/>
      <c r="D15" s="298"/>
      <c r="E15" s="298"/>
      <c r="F15" s="298"/>
      <c r="G15" s="298"/>
      <c r="H15" s="298"/>
      <c r="I15" s="298"/>
      <c r="J15" s="298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3"/>
      <c r="BJ15" s="293"/>
      <c r="BK15" s="293"/>
      <c r="BL15" s="293"/>
      <c r="BM15" s="293"/>
      <c r="BN15" s="293"/>
      <c r="BO15" s="293"/>
      <c r="BP15" s="293"/>
      <c r="BQ15" s="293"/>
      <c r="BR15" s="293"/>
      <c r="BS15" s="293"/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3"/>
      <c r="CF15" s="293"/>
      <c r="CG15" s="293"/>
      <c r="CH15" s="293"/>
      <c r="CI15" s="293"/>
      <c r="CJ15" s="293"/>
      <c r="CK15" s="293"/>
      <c r="CL15" s="293"/>
      <c r="CM15" s="293"/>
      <c r="CN15" s="293"/>
      <c r="CO15" s="293"/>
      <c r="CP15" s="293"/>
      <c r="CQ15" s="293"/>
      <c r="CR15" s="293"/>
      <c r="CS15" s="293"/>
      <c r="CT15" s="293"/>
      <c r="CU15" s="293"/>
      <c r="CV15" s="293"/>
      <c r="CW15" s="293"/>
    </row>
    <row r="16" spans="1:101" s="285" customFormat="1" ht="30" customHeight="1">
      <c r="A16" s="280"/>
      <c r="B16" s="299" t="s">
        <v>118</v>
      </c>
      <c r="C16" s="299"/>
      <c r="D16" s="300" t="s">
        <v>119</v>
      </c>
      <c r="E16" s="300"/>
      <c r="F16" s="301" t="s">
        <v>120</v>
      </c>
      <c r="G16" s="301"/>
      <c r="H16" s="296" t="s">
        <v>121</v>
      </c>
      <c r="I16" s="296"/>
      <c r="J16" s="296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/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/>
      <c r="CP16" s="284"/>
      <c r="CQ16" s="284"/>
      <c r="CR16" s="284"/>
      <c r="CS16" s="284"/>
      <c r="CT16" s="284"/>
      <c r="CU16" s="284"/>
      <c r="CV16" s="284"/>
      <c r="CW16" s="284"/>
    </row>
    <row r="17" spans="1:101" s="289" customFormat="1" ht="21.75" customHeight="1">
      <c r="A17" s="280"/>
      <c r="B17" s="286">
        <f>+'Revidiran budzet projekta'!C15</f>
        <v>0</v>
      </c>
      <c r="C17" s="286"/>
      <c r="D17" s="302"/>
      <c r="E17" s="302"/>
      <c r="F17" s="303" t="e">
        <f>+B9/B17</f>
        <v>#DIV/0!</v>
      </c>
      <c r="G17" s="303"/>
      <c r="H17" s="304" t="e">
        <f>+D9/D17</f>
        <v>#DIV/0!</v>
      </c>
      <c r="I17" s="304"/>
      <c r="J17" s="304"/>
      <c r="K17" s="280"/>
      <c r="L17" s="280"/>
      <c r="M17" s="280"/>
      <c r="N17" s="305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</row>
    <row r="18" spans="1:101" s="289" customFormat="1" ht="8.25" customHeight="1">
      <c r="A18" s="280"/>
      <c r="B18" s="306"/>
      <c r="C18" s="306"/>
      <c r="D18" s="306"/>
      <c r="E18" s="306"/>
      <c r="F18" s="306"/>
      <c r="G18" s="306"/>
      <c r="H18" s="306"/>
      <c r="I18" s="306"/>
      <c r="J18" s="306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</row>
    <row r="19" spans="1:101" s="291" customFormat="1" ht="25.5" customHeight="1">
      <c r="A19" s="293"/>
      <c r="B19" s="307" t="s">
        <v>122</v>
      </c>
      <c r="C19" s="307"/>
      <c r="D19" s="307"/>
      <c r="E19" s="307"/>
      <c r="F19" s="307"/>
      <c r="G19" s="307"/>
      <c r="H19" s="307"/>
      <c r="I19" s="307"/>
      <c r="J19" s="307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3"/>
      <c r="BJ19" s="293"/>
      <c r="BK19" s="293"/>
      <c r="BL19" s="293"/>
      <c r="BM19" s="293"/>
      <c r="BN19" s="293"/>
      <c r="BO19" s="293"/>
      <c r="BP19" s="293"/>
      <c r="BQ19" s="293"/>
      <c r="BR19" s="293"/>
      <c r="BS19" s="293"/>
      <c r="BT19" s="293"/>
      <c r="BU19" s="293"/>
      <c r="BV19" s="293"/>
      <c r="BW19" s="293"/>
      <c r="BX19" s="293"/>
      <c r="BY19" s="293"/>
      <c r="BZ19" s="293"/>
      <c r="CA19" s="293"/>
      <c r="CB19" s="293"/>
      <c r="CC19" s="293"/>
      <c r="CD19" s="293"/>
      <c r="CE19" s="293"/>
      <c r="CF19" s="293"/>
      <c r="CG19" s="293"/>
      <c r="CH19" s="293"/>
      <c r="CI19" s="293"/>
      <c r="CJ19" s="293"/>
      <c r="CK19" s="293"/>
      <c r="CL19" s="293"/>
      <c r="CM19" s="293"/>
      <c r="CN19" s="293"/>
      <c r="CO19" s="293"/>
      <c r="CP19" s="293"/>
      <c r="CQ19" s="293"/>
      <c r="CR19" s="293"/>
      <c r="CS19" s="293"/>
      <c r="CT19" s="293"/>
      <c r="CU19" s="293"/>
      <c r="CV19" s="293"/>
      <c r="CW19" s="293"/>
    </row>
    <row r="20" spans="1:101" s="285" customFormat="1" ht="48.75" customHeight="1">
      <c r="A20" s="280"/>
      <c r="B20" s="308" t="s">
        <v>123</v>
      </c>
      <c r="C20" s="308"/>
      <c r="D20" s="309" t="s">
        <v>124</v>
      </c>
      <c r="E20" s="310" t="s">
        <v>125</v>
      </c>
      <c r="F20" s="310"/>
      <c r="G20" s="309" t="s">
        <v>126</v>
      </c>
      <c r="H20" s="309"/>
      <c r="I20" s="311" t="s">
        <v>127</v>
      </c>
      <c r="J20" s="311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4"/>
      <c r="BZ20" s="284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4"/>
      <c r="CO20" s="284"/>
      <c r="CP20" s="284"/>
      <c r="CQ20" s="284"/>
      <c r="CR20" s="284"/>
      <c r="CS20" s="284"/>
      <c r="CT20" s="284"/>
      <c r="CU20" s="284"/>
      <c r="CV20" s="284"/>
      <c r="CW20" s="284"/>
    </row>
    <row r="21" spans="1:101" s="289" customFormat="1" ht="27" customHeight="1">
      <c r="A21" s="280"/>
      <c r="B21" s="312">
        <f>+'Revidiran budzet projekta'!G15</f>
      </c>
      <c r="C21" s="312"/>
      <c r="D21" s="313"/>
      <c r="E21" s="303">
        <f>+B13-D13</f>
        <v>0</v>
      </c>
      <c r="F21" s="303"/>
      <c r="G21" s="314"/>
      <c r="H21" s="314"/>
      <c r="I21" s="315"/>
      <c r="J21" s="315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0"/>
      <c r="CC21" s="280"/>
      <c r="CD21" s="280"/>
      <c r="CE21" s="280"/>
      <c r="CF21" s="280"/>
      <c r="CG21" s="280"/>
      <c r="CH21" s="280"/>
      <c r="CI21" s="280"/>
      <c r="CJ21" s="280"/>
      <c r="CK21" s="280"/>
      <c r="CL21" s="280"/>
      <c r="CM21" s="280"/>
      <c r="CN21" s="280"/>
      <c r="CO21" s="280"/>
      <c r="CP21" s="280"/>
      <c r="CQ21" s="280"/>
      <c r="CR21" s="280"/>
      <c r="CS21" s="280"/>
      <c r="CT21" s="280"/>
      <c r="CU21" s="280"/>
      <c r="CV21" s="280"/>
      <c r="CW21" s="280"/>
    </row>
    <row r="22" spans="1:101" s="289" customFormat="1" ht="8.25" customHeight="1">
      <c r="A22" s="280"/>
      <c r="B22" s="179"/>
      <c r="C22" s="179"/>
      <c r="D22" s="179"/>
      <c r="E22" s="179"/>
      <c r="F22" s="179"/>
      <c r="G22" s="179"/>
      <c r="H22" s="179"/>
      <c r="I22" s="179"/>
      <c r="J22" s="179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80"/>
      <c r="BS22" s="280"/>
      <c r="BT22" s="280"/>
      <c r="BU22" s="280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</row>
    <row r="23" spans="1:101" s="291" customFormat="1" ht="25.5" customHeight="1">
      <c r="A23" s="293"/>
      <c r="B23" s="307" t="s">
        <v>128</v>
      </c>
      <c r="C23" s="307"/>
      <c r="D23" s="307"/>
      <c r="E23" s="307"/>
      <c r="F23" s="307"/>
      <c r="G23" s="307"/>
      <c r="H23" s="307"/>
      <c r="I23" s="307"/>
      <c r="J23" s="307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93"/>
      <c r="AP23" s="293"/>
      <c r="AQ23" s="293"/>
      <c r="AR23" s="293"/>
      <c r="AS23" s="293"/>
      <c r="AT23" s="293"/>
      <c r="AU23" s="293"/>
      <c r="AV23" s="293"/>
      <c r="AW23" s="293"/>
      <c r="AX23" s="293"/>
      <c r="AY23" s="293"/>
      <c r="AZ23" s="293"/>
      <c r="BA23" s="293"/>
      <c r="BB23" s="293"/>
      <c r="BC23" s="293"/>
      <c r="BD23" s="293"/>
      <c r="BE23" s="293"/>
      <c r="BF23" s="293"/>
      <c r="BG23" s="293"/>
      <c r="BH23" s="293"/>
      <c r="BI23" s="293"/>
      <c r="BJ23" s="293"/>
      <c r="BK23" s="293"/>
      <c r="BL23" s="293"/>
      <c r="BM23" s="293"/>
      <c r="BN23" s="293"/>
      <c r="BO23" s="293"/>
      <c r="BP23" s="293"/>
      <c r="BQ23" s="293"/>
      <c r="BR23" s="293"/>
      <c r="BS23" s="293"/>
      <c r="BT23" s="293"/>
      <c r="BU23" s="293"/>
      <c r="BV23" s="293"/>
      <c r="BW23" s="293"/>
      <c r="BX23" s="293"/>
      <c r="BY23" s="293"/>
      <c r="BZ23" s="293"/>
      <c r="CA23" s="293"/>
      <c r="CB23" s="293"/>
      <c r="CC23" s="293"/>
      <c r="CD23" s="293"/>
      <c r="CE23" s="293"/>
      <c r="CF23" s="293"/>
      <c r="CG23" s="293"/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</row>
    <row r="24" spans="1:101" s="285" customFormat="1" ht="46.5" customHeight="1">
      <c r="A24" s="280"/>
      <c r="B24" s="316" t="s">
        <v>129</v>
      </c>
      <c r="C24" s="317" t="s">
        <v>130</v>
      </c>
      <c r="D24" s="317"/>
      <c r="E24" s="282" t="s">
        <v>131</v>
      </c>
      <c r="F24" s="282" t="s">
        <v>132</v>
      </c>
      <c r="G24" s="282" t="s">
        <v>133</v>
      </c>
      <c r="H24" s="318" t="s">
        <v>134</v>
      </c>
      <c r="I24" s="319" t="s">
        <v>135</v>
      </c>
      <c r="J24" s="319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4"/>
      <c r="CE24" s="284"/>
      <c r="CF24" s="284"/>
      <c r="CG24" s="284"/>
      <c r="CH24" s="284"/>
      <c r="CI24" s="284"/>
      <c r="CJ24" s="284"/>
      <c r="CK24" s="284"/>
      <c r="CL24" s="284"/>
      <c r="CM24" s="284"/>
      <c r="CN24" s="284"/>
      <c r="CO24" s="284"/>
      <c r="CP24" s="284"/>
      <c r="CQ24" s="284"/>
      <c r="CR24" s="284"/>
      <c r="CS24" s="284"/>
      <c r="CT24" s="284"/>
      <c r="CU24" s="284"/>
      <c r="CV24" s="284"/>
      <c r="CW24" s="284"/>
    </row>
    <row r="25" spans="1:101" s="289" customFormat="1" ht="27.75" customHeight="1">
      <c r="A25" s="280"/>
      <c r="B25" s="320"/>
      <c r="C25" s="321"/>
      <c r="D25" s="321"/>
      <c r="E25" s="322"/>
      <c r="F25" s="323"/>
      <c r="G25" s="324"/>
      <c r="H25" s="303">
        <f>SUM(B25:G25)</f>
        <v>0</v>
      </c>
      <c r="I25" s="325" t="e">
        <f>+(C25+E25+F25)/D9</f>
        <v>#DIV/0!</v>
      </c>
      <c r="J25" s="325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80"/>
      <c r="BS25" s="280"/>
      <c r="BT25" s="280"/>
      <c r="BU25" s="280"/>
      <c r="BV25" s="280"/>
      <c r="BW25" s="280"/>
      <c r="BX25" s="280"/>
      <c r="BY25" s="280"/>
      <c r="BZ25" s="280"/>
      <c r="CA25" s="280"/>
      <c r="CB25" s="280"/>
      <c r="CC25" s="280"/>
      <c r="CD25" s="280"/>
      <c r="CE25" s="280"/>
      <c r="CF25" s="280"/>
      <c r="CG25" s="280"/>
      <c r="CH25" s="280"/>
      <c r="CI25" s="280"/>
      <c r="CJ25" s="280"/>
      <c r="CK25" s="280"/>
      <c r="CL25" s="280"/>
      <c r="CM25" s="280"/>
      <c r="CN25" s="280"/>
      <c r="CO25" s="280"/>
      <c r="CP25" s="280"/>
      <c r="CQ25" s="280"/>
      <c r="CR25" s="280"/>
      <c r="CS25" s="280"/>
      <c r="CT25" s="280"/>
      <c r="CU25" s="280"/>
      <c r="CV25" s="280"/>
      <c r="CW25" s="280"/>
    </row>
    <row r="26" spans="1:101" s="265" customFormat="1" ht="27.75" customHeight="1">
      <c r="A26" s="253"/>
      <c r="B26" s="326" t="s">
        <v>136</v>
      </c>
      <c r="C26" s="326"/>
      <c r="D26" s="326"/>
      <c r="E26" s="326"/>
      <c r="F26" s="326"/>
      <c r="G26" s="326"/>
      <c r="H26" s="326"/>
      <c r="I26" s="326"/>
      <c r="J26" s="326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</row>
    <row r="27" spans="1:101" s="332" customFormat="1" ht="29.25" customHeight="1">
      <c r="A27" s="327"/>
      <c r="B27" s="328" t="s">
        <v>137</v>
      </c>
      <c r="C27" s="329" t="s">
        <v>138</v>
      </c>
      <c r="D27" s="329"/>
      <c r="E27" s="330" t="s">
        <v>139</v>
      </c>
      <c r="F27" s="330"/>
      <c r="G27" s="330"/>
      <c r="H27" s="330"/>
      <c r="I27" s="330"/>
      <c r="J27" s="330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1"/>
      <c r="AV27" s="331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31"/>
      <c r="CF27" s="331"/>
      <c r="CG27" s="331"/>
      <c r="CH27" s="331"/>
      <c r="CI27" s="331"/>
      <c r="CJ27" s="331"/>
      <c r="CK27" s="331"/>
      <c r="CL27" s="331"/>
      <c r="CM27" s="331"/>
      <c r="CN27" s="331"/>
      <c r="CO27" s="331"/>
      <c r="CP27" s="331"/>
      <c r="CQ27" s="331"/>
      <c r="CR27" s="331"/>
      <c r="CS27" s="331"/>
      <c r="CT27" s="331"/>
      <c r="CU27" s="331"/>
      <c r="CV27" s="331"/>
      <c r="CW27" s="331"/>
    </row>
    <row r="28" spans="1:101" s="340" customFormat="1" ht="40.5" customHeight="1">
      <c r="A28" s="333"/>
      <c r="B28" s="328"/>
      <c r="C28" s="334" t="s">
        <v>140</v>
      </c>
      <c r="D28" s="335" t="s">
        <v>141</v>
      </c>
      <c r="E28" s="334" t="s">
        <v>142</v>
      </c>
      <c r="F28" s="336" t="s">
        <v>141</v>
      </c>
      <c r="G28" s="336" t="s">
        <v>143</v>
      </c>
      <c r="H28" s="337" t="s">
        <v>144</v>
      </c>
      <c r="I28" s="338" t="s">
        <v>145</v>
      </c>
      <c r="J28" s="339" t="s">
        <v>146</v>
      </c>
      <c r="M28" s="333"/>
      <c r="N28" s="333"/>
      <c r="O28" s="257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3"/>
      <c r="CH28" s="333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3"/>
      <c r="CU28" s="333"/>
      <c r="CV28" s="333"/>
      <c r="CW28" s="333"/>
    </row>
    <row r="29" spans="1:101" s="269" customFormat="1" ht="12.75">
      <c r="A29" s="257"/>
      <c r="B29" s="341">
        <v>1</v>
      </c>
      <c r="C29" s="342">
        <v>2</v>
      </c>
      <c r="D29" s="343">
        <v>3</v>
      </c>
      <c r="E29" s="341">
        <v>4</v>
      </c>
      <c r="F29" s="344">
        <v>5</v>
      </c>
      <c r="G29" s="345">
        <v>6</v>
      </c>
      <c r="H29" s="346">
        <v>7</v>
      </c>
      <c r="I29" s="347">
        <v>8</v>
      </c>
      <c r="J29" s="348">
        <v>9</v>
      </c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/>
      <c r="CP29" s="257"/>
      <c r="CQ29" s="257"/>
      <c r="CR29" s="257"/>
      <c r="CS29" s="257"/>
      <c r="CT29" s="257"/>
      <c r="CU29" s="257"/>
      <c r="CV29" s="257"/>
      <c r="CW29" s="257"/>
    </row>
    <row r="30" spans="1:101" s="356" customFormat="1" ht="32.25" customHeight="1">
      <c r="A30" s="327"/>
      <c r="B30" s="349" t="s">
        <v>147</v>
      </c>
      <c r="C30" s="350">
        <f>+C31+C52</f>
        <v>0</v>
      </c>
      <c r="D30" s="351">
        <f>+D31+D52</f>
        <v>0</v>
      </c>
      <c r="E30" s="350">
        <f>+E31+E52</f>
        <v>0</v>
      </c>
      <c r="F30" s="351">
        <f>+F31+F52</f>
        <v>0</v>
      </c>
      <c r="G30" s="352">
        <f>+G31+G52</f>
        <v>0</v>
      </c>
      <c r="H30" s="353"/>
      <c r="I30" s="354"/>
      <c r="J30" s="355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</row>
    <row r="31" spans="1:101" s="356" customFormat="1" ht="34.5" customHeight="1">
      <c r="A31" s="327"/>
      <c r="B31" s="357" t="s">
        <v>148</v>
      </c>
      <c r="C31" s="358">
        <f>SUM(C32:C51)</f>
        <v>0</v>
      </c>
      <c r="D31" s="359">
        <f>SUM(D32:D51)</f>
        <v>0</v>
      </c>
      <c r="E31" s="358">
        <f>SUM(E32:E51)</f>
        <v>0</v>
      </c>
      <c r="F31" s="359">
        <f>SUM(F32:F51)</f>
        <v>0</v>
      </c>
      <c r="G31" s="360">
        <f>SUM(G32:G51)</f>
        <v>0</v>
      </c>
      <c r="H31" s="361"/>
      <c r="I31" s="362"/>
      <c r="J31" s="363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</row>
    <row r="32" spans="1:101" s="373" customFormat="1" ht="12.75">
      <c r="A32" s="257"/>
      <c r="B32" s="364">
        <f>+'Revidiran budzet projekta'!C32</f>
        <v>0</v>
      </c>
      <c r="C32" s="365">
        <f>+'Revidiran budzet projekta'!G32</f>
        <v>0</v>
      </c>
      <c r="D32" s="366"/>
      <c r="E32" s="367">
        <f>+'Revidiran budzet projekta'!H32</f>
        <v>0</v>
      </c>
      <c r="F32" s="368"/>
      <c r="G32" s="369"/>
      <c r="H32" s="370"/>
      <c r="I32" s="371"/>
      <c r="J32" s="372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7"/>
      <c r="CP32" s="257"/>
      <c r="CQ32" s="257"/>
      <c r="CR32" s="257"/>
      <c r="CS32" s="257"/>
      <c r="CT32" s="257"/>
      <c r="CU32" s="257"/>
      <c r="CV32" s="257"/>
      <c r="CW32" s="257"/>
    </row>
    <row r="33" spans="1:101" s="373" customFormat="1" ht="12.75">
      <c r="A33" s="257"/>
      <c r="B33" s="364">
        <f>+'Revidiran budzet projekta'!C33</f>
        <v>0</v>
      </c>
      <c r="C33" s="365">
        <f>+'Revidiran budzet projekta'!G33</f>
        <v>0</v>
      </c>
      <c r="D33" s="374"/>
      <c r="E33" s="367">
        <f>+'Revidiran budzet projekta'!H33</f>
        <v>0</v>
      </c>
      <c r="F33" s="374"/>
      <c r="G33" s="375"/>
      <c r="H33" s="376"/>
      <c r="I33" s="377"/>
      <c r="J33" s="378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</row>
    <row r="34" spans="1:101" s="373" customFormat="1" ht="12.75">
      <c r="A34" s="257"/>
      <c r="B34" s="364">
        <f>+'Revidiran budzet projekta'!C34</f>
        <v>0</v>
      </c>
      <c r="C34" s="365">
        <f>+'Revidiran budzet projekta'!G34</f>
        <v>0</v>
      </c>
      <c r="D34" s="374"/>
      <c r="E34" s="367">
        <f>+'Revidiran budzet projekta'!H34</f>
        <v>0</v>
      </c>
      <c r="F34" s="374"/>
      <c r="G34" s="375"/>
      <c r="H34" s="376"/>
      <c r="I34" s="377"/>
      <c r="J34" s="378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</row>
    <row r="35" spans="1:101" s="373" customFormat="1" ht="12.75">
      <c r="A35" s="257"/>
      <c r="B35" s="364">
        <f>+'Revidiran budzet projekta'!C35</f>
        <v>0</v>
      </c>
      <c r="C35" s="365">
        <f>+'Revidiran budzet projekta'!G35</f>
        <v>0</v>
      </c>
      <c r="D35" s="374"/>
      <c r="E35" s="367">
        <f>+'Revidiran budzet projekta'!H35</f>
        <v>0</v>
      </c>
      <c r="F35" s="374"/>
      <c r="G35" s="375"/>
      <c r="H35" s="376"/>
      <c r="I35" s="377"/>
      <c r="J35" s="378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</row>
    <row r="36" spans="1:101" s="373" customFormat="1" ht="15" customHeight="1">
      <c r="A36" s="257"/>
      <c r="B36" s="364">
        <f>+'Revidiran budzet projekta'!C36</f>
        <v>0</v>
      </c>
      <c r="C36" s="365">
        <f>+'Revidiran budzet projekta'!G36</f>
        <v>0</v>
      </c>
      <c r="D36" s="374"/>
      <c r="E36" s="367">
        <f>+'Revidiran budzet projekta'!H36</f>
        <v>0</v>
      </c>
      <c r="F36" s="374"/>
      <c r="G36" s="379"/>
      <c r="H36" s="380"/>
      <c r="I36" s="381"/>
      <c r="J36" s="378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</row>
    <row r="37" spans="1:101" s="373" customFormat="1" ht="15" customHeight="1">
      <c r="A37" s="257"/>
      <c r="B37" s="364">
        <f>+'Revidiran budzet projekta'!C37</f>
        <v>0</v>
      </c>
      <c r="C37" s="365">
        <f>+'Revidiran budzet projekta'!G37</f>
        <v>0</v>
      </c>
      <c r="D37" s="374"/>
      <c r="E37" s="367">
        <f>+'Revidiran budzet projekta'!H37</f>
        <v>0</v>
      </c>
      <c r="F37" s="374"/>
      <c r="G37" s="379"/>
      <c r="H37" s="380"/>
      <c r="I37" s="381"/>
      <c r="J37" s="378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</row>
    <row r="38" spans="1:101" s="373" customFormat="1" ht="15" customHeight="1">
      <c r="A38" s="257"/>
      <c r="B38" s="364">
        <f>+'Revidiran budzet projekta'!C38</f>
        <v>0</v>
      </c>
      <c r="C38" s="365">
        <f>+'Revidiran budzet projekta'!G38</f>
        <v>0</v>
      </c>
      <c r="D38" s="374"/>
      <c r="E38" s="367">
        <f>+'Revidiran budzet projekta'!H38</f>
        <v>0</v>
      </c>
      <c r="F38" s="374"/>
      <c r="G38" s="379"/>
      <c r="H38" s="380"/>
      <c r="I38" s="381"/>
      <c r="J38" s="378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7"/>
      <c r="CP38" s="257"/>
      <c r="CQ38" s="257"/>
      <c r="CR38" s="257"/>
      <c r="CS38" s="257"/>
      <c r="CT38" s="257"/>
      <c r="CU38" s="257"/>
      <c r="CV38" s="257"/>
      <c r="CW38" s="257"/>
    </row>
    <row r="39" spans="1:101" s="373" customFormat="1" ht="15" customHeight="1">
      <c r="A39" s="257"/>
      <c r="B39" s="364">
        <f>+'Revidiran budzet projekta'!C39</f>
        <v>0</v>
      </c>
      <c r="C39" s="365">
        <f>+'Revidiran budzet projekta'!G39</f>
        <v>0</v>
      </c>
      <c r="D39" s="374"/>
      <c r="E39" s="367">
        <f>+'Revidiran budzet projekta'!H39</f>
        <v>0</v>
      </c>
      <c r="F39" s="374"/>
      <c r="G39" s="379"/>
      <c r="H39" s="380"/>
      <c r="I39" s="381"/>
      <c r="J39" s="378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</row>
    <row r="40" spans="1:101" s="373" customFormat="1" ht="15" customHeight="1">
      <c r="A40" s="257"/>
      <c r="B40" s="364">
        <f>+'Revidiran budzet projekta'!C40</f>
        <v>0</v>
      </c>
      <c r="C40" s="365">
        <f>+'Revidiran budzet projekta'!G40</f>
        <v>0</v>
      </c>
      <c r="D40" s="374"/>
      <c r="E40" s="367">
        <f>+'Revidiran budzet projekta'!H40</f>
        <v>0</v>
      </c>
      <c r="F40" s="374"/>
      <c r="G40" s="375"/>
      <c r="H40" s="376"/>
      <c r="I40" s="381"/>
      <c r="J40" s="378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</row>
    <row r="41" spans="1:101" s="373" customFormat="1" ht="15" customHeight="1">
      <c r="A41" s="257"/>
      <c r="B41" s="364">
        <f>+'Revidiran budzet projekta'!C41</f>
        <v>0</v>
      </c>
      <c r="C41" s="365">
        <f>+'Revidiran budzet projekta'!G41</f>
        <v>0</v>
      </c>
      <c r="D41" s="374"/>
      <c r="E41" s="367">
        <f>+'Revidiran budzet projekta'!H41</f>
        <v>0</v>
      </c>
      <c r="F41" s="374"/>
      <c r="G41" s="375"/>
      <c r="H41" s="376"/>
      <c r="I41" s="381"/>
      <c r="J41" s="378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</row>
    <row r="42" spans="1:101" s="373" customFormat="1" ht="15" customHeight="1">
      <c r="A42" s="257"/>
      <c r="B42" s="364">
        <f>+'Revidiran budzet projekta'!C42</f>
        <v>0</v>
      </c>
      <c r="C42" s="365">
        <f>+'Revidiran budzet projekta'!G42</f>
        <v>0</v>
      </c>
      <c r="D42" s="374"/>
      <c r="E42" s="367">
        <f>+'Revidiran budzet projekta'!H42</f>
        <v>0</v>
      </c>
      <c r="F42" s="374"/>
      <c r="G42" s="375"/>
      <c r="H42" s="376"/>
      <c r="I42" s="381"/>
      <c r="J42" s="378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7"/>
      <c r="CP42" s="257"/>
      <c r="CQ42" s="257"/>
      <c r="CR42" s="257"/>
      <c r="CS42" s="257"/>
      <c r="CT42" s="257"/>
      <c r="CU42" s="257"/>
      <c r="CV42" s="257"/>
      <c r="CW42" s="257"/>
    </row>
    <row r="43" spans="1:101" s="373" customFormat="1" ht="12.75">
      <c r="A43" s="257"/>
      <c r="B43" s="364">
        <f>+'Revidiran budzet projekta'!C43</f>
        <v>0</v>
      </c>
      <c r="C43" s="365">
        <f>+'Revidiran budzet projekta'!G43</f>
        <v>0</v>
      </c>
      <c r="D43" s="374"/>
      <c r="E43" s="367">
        <f>+'Revidiran budzet projekta'!H43</f>
        <v>0</v>
      </c>
      <c r="F43" s="374"/>
      <c r="G43" s="375"/>
      <c r="H43" s="376"/>
      <c r="I43" s="381"/>
      <c r="J43" s="378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</row>
    <row r="44" spans="1:101" s="373" customFormat="1" ht="12.75">
      <c r="A44" s="257"/>
      <c r="B44" s="364">
        <f>+'Revidiran budzet projekta'!C44</f>
        <v>0</v>
      </c>
      <c r="C44" s="365">
        <f>+'Revidiran budzet projekta'!G44</f>
        <v>0</v>
      </c>
      <c r="D44" s="374"/>
      <c r="E44" s="367">
        <f>+'Revidiran budzet projekta'!H44</f>
        <v>0</v>
      </c>
      <c r="F44" s="374"/>
      <c r="G44" s="375"/>
      <c r="H44" s="376"/>
      <c r="I44" s="381"/>
      <c r="J44" s="378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</row>
    <row r="45" spans="1:101" s="386" customFormat="1" ht="12.75">
      <c r="A45" s="327"/>
      <c r="B45" s="364">
        <f>+'Revidiran budzet projekta'!C45</f>
        <v>0</v>
      </c>
      <c r="C45" s="365">
        <f>+'Revidiran budzet projekta'!G45</f>
        <v>0</v>
      </c>
      <c r="D45" s="374"/>
      <c r="E45" s="367">
        <f>+'Revidiran budzet projekta'!H45</f>
        <v>0</v>
      </c>
      <c r="F45" s="374"/>
      <c r="G45" s="382"/>
      <c r="H45" s="383"/>
      <c r="I45" s="384"/>
      <c r="J45" s="385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  <c r="CD45" s="327"/>
      <c r="CE45" s="327"/>
      <c r="CF45" s="327"/>
      <c r="CG45" s="327"/>
      <c r="CH45" s="327"/>
      <c r="CI45" s="327"/>
      <c r="CJ45" s="327"/>
      <c r="CK45" s="327"/>
      <c r="CL45" s="327"/>
      <c r="CM45" s="327"/>
      <c r="CN45" s="327"/>
      <c r="CO45" s="327"/>
      <c r="CP45" s="327"/>
      <c r="CQ45" s="327"/>
      <c r="CR45" s="327"/>
      <c r="CS45" s="327"/>
      <c r="CT45" s="327"/>
      <c r="CU45" s="327"/>
      <c r="CV45" s="327"/>
      <c r="CW45" s="327"/>
    </row>
    <row r="46" spans="1:101" s="386" customFormat="1" ht="16.5" customHeight="1">
      <c r="A46" s="327"/>
      <c r="B46" s="364">
        <f>+'Revidiran budzet projekta'!C46</f>
        <v>0</v>
      </c>
      <c r="C46" s="365">
        <f>+'Revidiran budzet projekta'!G46</f>
        <v>0</v>
      </c>
      <c r="D46" s="374"/>
      <c r="E46" s="367">
        <f>+'Revidiran budzet projekta'!H46</f>
        <v>0</v>
      </c>
      <c r="F46" s="374"/>
      <c r="G46" s="382"/>
      <c r="H46" s="383"/>
      <c r="I46" s="384"/>
      <c r="J46" s="385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</row>
    <row r="47" spans="1:101" s="386" customFormat="1" ht="16.5" customHeight="1">
      <c r="A47" s="327"/>
      <c r="B47" s="364">
        <f>+'Revidiran budzet projekta'!C47</f>
        <v>0</v>
      </c>
      <c r="C47" s="365">
        <f>+'Revidiran budzet projekta'!G47</f>
        <v>0</v>
      </c>
      <c r="D47" s="374"/>
      <c r="E47" s="367">
        <f>+'Revidiran budzet projekta'!H47</f>
        <v>0</v>
      </c>
      <c r="F47" s="374"/>
      <c r="G47" s="382"/>
      <c r="H47" s="383"/>
      <c r="I47" s="384"/>
      <c r="J47" s="385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</row>
    <row r="48" spans="1:101" s="386" customFormat="1" ht="17.25" customHeight="1">
      <c r="A48" s="327"/>
      <c r="B48" s="364">
        <f>+'Revidiran budzet projekta'!C48</f>
        <v>0</v>
      </c>
      <c r="C48" s="365">
        <f>+'Revidiran budzet projekta'!G48</f>
        <v>0</v>
      </c>
      <c r="D48" s="374"/>
      <c r="E48" s="367">
        <f>+'Revidiran budzet projekta'!H48</f>
        <v>0</v>
      </c>
      <c r="F48" s="374"/>
      <c r="G48" s="382"/>
      <c r="H48" s="383"/>
      <c r="I48" s="384"/>
      <c r="J48" s="385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  <c r="W48" s="327"/>
      <c r="X48" s="327"/>
      <c r="Y48" s="327"/>
      <c r="Z48" s="327"/>
      <c r="AA48" s="327"/>
      <c r="AB48" s="327"/>
      <c r="AC48" s="327"/>
      <c r="AD48" s="327"/>
      <c r="AE48" s="327"/>
      <c r="AF48" s="327"/>
      <c r="AG48" s="327"/>
      <c r="AH48" s="327"/>
      <c r="AI48" s="327"/>
      <c r="AJ48" s="327"/>
      <c r="AK48" s="327"/>
      <c r="AL48" s="327"/>
      <c r="AM48" s="327"/>
      <c r="AN48" s="327"/>
      <c r="AO48" s="327"/>
      <c r="AP48" s="327"/>
      <c r="AQ48" s="327"/>
      <c r="AR48" s="327"/>
      <c r="AS48" s="327"/>
      <c r="AT48" s="327"/>
      <c r="AU48" s="327"/>
      <c r="AV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</row>
    <row r="49" spans="1:101" s="386" customFormat="1" ht="16.5" customHeight="1">
      <c r="A49" s="327"/>
      <c r="B49" s="364">
        <f>+'Revidiran budzet projekta'!C49</f>
        <v>0</v>
      </c>
      <c r="C49" s="365">
        <f>+'Revidiran budzet projekta'!G49</f>
        <v>0</v>
      </c>
      <c r="D49" s="374"/>
      <c r="E49" s="367">
        <f>+'Revidiran budzet projekta'!H49</f>
        <v>0</v>
      </c>
      <c r="F49" s="374"/>
      <c r="G49" s="382"/>
      <c r="H49" s="383"/>
      <c r="I49" s="384"/>
      <c r="J49" s="385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7"/>
      <c r="CM49" s="327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</row>
    <row r="50" spans="1:101" s="269" customFormat="1" ht="13.5" customHeight="1">
      <c r="A50" s="257"/>
      <c r="B50" s="364">
        <f>+'Revidiran budzet projekta'!C50</f>
        <v>0</v>
      </c>
      <c r="C50" s="365">
        <f>+'Revidiran budzet projekta'!G50</f>
        <v>0</v>
      </c>
      <c r="D50" s="374"/>
      <c r="E50" s="367">
        <f>+'Revidiran budzet projekta'!H50</f>
        <v>0</v>
      </c>
      <c r="F50" s="387"/>
      <c r="G50" s="388"/>
      <c r="H50" s="389"/>
      <c r="I50" s="390"/>
      <c r="J50" s="391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257"/>
      <c r="BL50" s="257"/>
      <c r="BM50" s="257"/>
      <c r="BN50" s="257"/>
      <c r="BO50" s="257"/>
      <c r="BP50" s="257"/>
      <c r="BQ50" s="257"/>
      <c r="BR50" s="257"/>
      <c r="BS50" s="257"/>
      <c r="BT50" s="257"/>
      <c r="BU50" s="257"/>
      <c r="BV50" s="257"/>
      <c r="BW50" s="257"/>
      <c r="BX50" s="257"/>
      <c r="BY50" s="257"/>
      <c r="BZ50" s="257"/>
      <c r="CA50" s="257"/>
      <c r="CB50" s="257"/>
      <c r="CC50" s="257"/>
      <c r="CD50" s="257"/>
      <c r="CE50" s="257"/>
      <c r="CF50" s="257"/>
      <c r="CG50" s="257"/>
      <c r="CH50" s="257"/>
      <c r="CI50" s="257"/>
      <c r="CJ50" s="257"/>
      <c r="CK50" s="257"/>
      <c r="CL50" s="257"/>
      <c r="CM50" s="257"/>
      <c r="CN50" s="257"/>
      <c r="CO50" s="257"/>
      <c r="CP50" s="257"/>
      <c r="CQ50" s="257"/>
      <c r="CR50" s="257"/>
      <c r="CS50" s="257"/>
      <c r="CT50" s="257"/>
      <c r="CU50" s="257"/>
      <c r="CV50" s="257"/>
      <c r="CW50" s="257"/>
    </row>
    <row r="51" spans="1:101" s="399" customFormat="1" ht="16.5" customHeight="1">
      <c r="A51" s="392"/>
      <c r="B51" s="364">
        <f>+'Revidiran budzet projekta'!C51</f>
        <v>0</v>
      </c>
      <c r="C51" s="393">
        <f>+'Revidiran budzet projekta'!G51</f>
        <v>0</v>
      </c>
      <c r="D51" s="368"/>
      <c r="E51" s="393">
        <f>+'Revidiran budzet projekta'!H51</f>
        <v>0</v>
      </c>
      <c r="F51" s="394"/>
      <c r="G51" s="395"/>
      <c r="H51" s="396"/>
      <c r="I51" s="397"/>
      <c r="J51" s="398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2"/>
      <c r="AO51" s="392"/>
      <c r="AP51" s="392"/>
      <c r="AQ51" s="392"/>
      <c r="AR51" s="392"/>
      <c r="AS51" s="392"/>
      <c r="AT51" s="392"/>
      <c r="AU51" s="392"/>
      <c r="AV51" s="392"/>
      <c r="AW51" s="392"/>
      <c r="AX51" s="392"/>
      <c r="AY51" s="392"/>
      <c r="AZ51" s="392"/>
      <c r="BA51" s="392"/>
      <c r="BB51" s="392"/>
      <c r="BC51" s="392"/>
      <c r="BD51" s="392"/>
      <c r="BE51" s="392"/>
      <c r="BF51" s="392"/>
      <c r="BG51" s="392"/>
      <c r="BH51" s="392"/>
      <c r="BI51" s="392"/>
      <c r="BJ51" s="392"/>
      <c r="BK51" s="392"/>
      <c r="BL51" s="392"/>
      <c r="BM51" s="392"/>
      <c r="BN51" s="392"/>
      <c r="BO51" s="392"/>
      <c r="BP51" s="392"/>
      <c r="BQ51" s="392"/>
      <c r="BR51" s="392"/>
      <c r="BS51" s="392"/>
      <c r="BT51" s="392"/>
      <c r="BU51" s="392"/>
      <c r="BV51" s="392"/>
      <c r="BW51" s="392"/>
      <c r="BX51" s="392"/>
      <c r="BY51" s="392"/>
      <c r="BZ51" s="392"/>
      <c r="CA51" s="392"/>
      <c r="CB51" s="392"/>
      <c r="CC51" s="392"/>
      <c r="CD51" s="392"/>
      <c r="CE51" s="392"/>
      <c r="CF51" s="392"/>
      <c r="CG51" s="392"/>
      <c r="CH51" s="392"/>
      <c r="CI51" s="392"/>
      <c r="CJ51" s="392"/>
      <c r="CK51" s="392"/>
      <c r="CL51" s="392"/>
      <c r="CM51" s="392"/>
      <c r="CN51" s="392"/>
      <c r="CO51" s="392"/>
      <c r="CP51" s="392"/>
      <c r="CQ51" s="392"/>
      <c r="CR51" s="392"/>
      <c r="CS51" s="392"/>
      <c r="CT51" s="392"/>
      <c r="CU51" s="392"/>
      <c r="CV51" s="392"/>
      <c r="CW51" s="392"/>
    </row>
    <row r="52" spans="1:101" s="386" customFormat="1" ht="30.75" customHeight="1">
      <c r="A52" s="327"/>
      <c r="B52" s="357" t="s">
        <v>149</v>
      </c>
      <c r="C52" s="400">
        <f>SUM(C53:C72)</f>
        <v>0</v>
      </c>
      <c r="D52" s="359">
        <f>SUM(D53:D72)</f>
        <v>0</v>
      </c>
      <c r="E52" s="400">
        <f>SUM(E53:E72)</f>
        <v>0</v>
      </c>
      <c r="F52" s="359">
        <f>SUM(F53:F72)</f>
        <v>0</v>
      </c>
      <c r="G52" s="360">
        <f>SUM(G53:G72)</f>
        <v>0</v>
      </c>
      <c r="H52" s="401"/>
      <c r="I52" s="402"/>
      <c r="J52" s="403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</row>
    <row r="53" spans="1:101" s="373" customFormat="1" ht="12.75">
      <c r="A53" s="257"/>
      <c r="B53" s="364">
        <f>+'Revidiran budzet projekta'!C53</f>
        <v>0</v>
      </c>
      <c r="C53" s="404">
        <f>+'Revidiran budzet projekta'!G53</f>
        <v>0</v>
      </c>
      <c r="D53" s="366"/>
      <c r="E53" s="405">
        <f>+'Revidiran budzet projekta'!H53</f>
        <v>0</v>
      </c>
      <c r="F53" s="368"/>
      <c r="G53" s="369"/>
      <c r="H53" s="370"/>
      <c r="I53" s="371"/>
      <c r="J53" s="372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  <c r="AP53" s="257"/>
      <c r="AQ53" s="257"/>
      <c r="AR53" s="257"/>
      <c r="AS53" s="257"/>
      <c r="AT53" s="257"/>
      <c r="AU53" s="257"/>
      <c r="AV53" s="257"/>
      <c r="AW53" s="257"/>
      <c r="AX53" s="257"/>
      <c r="AY53" s="257"/>
      <c r="AZ53" s="257"/>
      <c r="BA53" s="257"/>
      <c r="BB53" s="257"/>
      <c r="BC53" s="257"/>
      <c r="BD53" s="257"/>
      <c r="BE53" s="257"/>
      <c r="BF53" s="257"/>
      <c r="BG53" s="257"/>
      <c r="BH53" s="257"/>
      <c r="BI53" s="257"/>
      <c r="BJ53" s="257"/>
      <c r="BK53" s="257"/>
      <c r="BL53" s="257"/>
      <c r="BM53" s="257"/>
      <c r="BN53" s="257"/>
      <c r="BO53" s="257"/>
      <c r="BP53" s="257"/>
      <c r="BQ53" s="257"/>
      <c r="BR53" s="257"/>
      <c r="BS53" s="257"/>
      <c r="BT53" s="257"/>
      <c r="BU53" s="257"/>
      <c r="BV53" s="257"/>
      <c r="BW53" s="257"/>
      <c r="BX53" s="257"/>
      <c r="BY53" s="257"/>
      <c r="BZ53" s="257"/>
      <c r="CA53" s="257"/>
      <c r="CB53" s="257"/>
      <c r="CC53" s="257"/>
      <c r="CD53" s="257"/>
      <c r="CE53" s="257"/>
      <c r="CF53" s="257"/>
      <c r="CG53" s="257"/>
      <c r="CH53" s="257"/>
      <c r="CI53" s="257"/>
      <c r="CJ53" s="257"/>
      <c r="CK53" s="257"/>
      <c r="CL53" s="257"/>
      <c r="CM53" s="257"/>
      <c r="CN53" s="257"/>
      <c r="CO53" s="257"/>
      <c r="CP53" s="257"/>
      <c r="CQ53" s="257"/>
      <c r="CR53" s="257"/>
      <c r="CS53" s="257"/>
      <c r="CT53" s="257"/>
      <c r="CU53" s="257"/>
      <c r="CV53" s="257"/>
      <c r="CW53" s="257"/>
    </row>
    <row r="54" spans="1:101" s="373" customFormat="1" ht="12.75">
      <c r="A54" s="257"/>
      <c r="B54" s="364">
        <f>+'Revidiran budzet projekta'!C54</f>
        <v>0</v>
      </c>
      <c r="C54" s="404">
        <f>+'Revidiran budzet projekta'!G54</f>
        <v>0</v>
      </c>
      <c r="D54" s="374"/>
      <c r="E54" s="405">
        <f>+'Revidiran budzet projekta'!H54</f>
        <v>0</v>
      </c>
      <c r="F54" s="374"/>
      <c r="G54" s="375"/>
      <c r="H54" s="376"/>
      <c r="I54" s="377"/>
      <c r="J54" s="378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7"/>
      <c r="BP54" s="257"/>
      <c r="BQ54" s="257"/>
      <c r="BR54" s="257"/>
      <c r="BS54" s="257"/>
      <c r="BT54" s="257"/>
      <c r="BU54" s="257"/>
      <c r="BV54" s="257"/>
      <c r="BW54" s="257"/>
      <c r="BX54" s="257"/>
      <c r="BY54" s="257"/>
      <c r="BZ54" s="257"/>
      <c r="CA54" s="257"/>
      <c r="CB54" s="257"/>
      <c r="CC54" s="257"/>
      <c r="CD54" s="257"/>
      <c r="CE54" s="257"/>
      <c r="CF54" s="257"/>
      <c r="CG54" s="257"/>
      <c r="CH54" s="257"/>
      <c r="CI54" s="257"/>
      <c r="CJ54" s="257"/>
      <c r="CK54" s="257"/>
      <c r="CL54" s="257"/>
      <c r="CM54" s="257"/>
      <c r="CN54" s="257"/>
      <c r="CO54" s="257"/>
      <c r="CP54" s="257"/>
      <c r="CQ54" s="257"/>
      <c r="CR54" s="257"/>
      <c r="CS54" s="257"/>
      <c r="CT54" s="257"/>
      <c r="CU54" s="257"/>
      <c r="CV54" s="257"/>
      <c r="CW54" s="257"/>
    </row>
    <row r="55" spans="1:101" s="373" customFormat="1" ht="12.75">
      <c r="A55" s="257"/>
      <c r="B55" s="364">
        <f>+'Revidiran budzet projekta'!C55</f>
        <v>0</v>
      </c>
      <c r="C55" s="404">
        <f>+'Revidiran budzet projekta'!G55</f>
        <v>0</v>
      </c>
      <c r="D55" s="374"/>
      <c r="E55" s="405">
        <f>+'Revidiran budzet projekta'!H55</f>
        <v>0</v>
      </c>
      <c r="F55" s="374"/>
      <c r="G55" s="375"/>
      <c r="H55" s="376"/>
      <c r="I55" s="377"/>
      <c r="J55" s="378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  <c r="BT55" s="257"/>
      <c r="BU55" s="257"/>
      <c r="BV55" s="257"/>
      <c r="BW55" s="257"/>
      <c r="BX55" s="257"/>
      <c r="BY55" s="257"/>
      <c r="BZ55" s="257"/>
      <c r="CA55" s="257"/>
      <c r="CB55" s="257"/>
      <c r="CC55" s="257"/>
      <c r="CD55" s="257"/>
      <c r="CE55" s="257"/>
      <c r="CF55" s="257"/>
      <c r="CG55" s="257"/>
      <c r="CH55" s="257"/>
      <c r="CI55" s="257"/>
      <c r="CJ55" s="257"/>
      <c r="CK55" s="257"/>
      <c r="CL55" s="257"/>
      <c r="CM55" s="257"/>
      <c r="CN55" s="257"/>
      <c r="CO55" s="257"/>
      <c r="CP55" s="257"/>
      <c r="CQ55" s="257"/>
      <c r="CR55" s="257"/>
      <c r="CS55" s="257"/>
      <c r="CT55" s="257"/>
      <c r="CU55" s="257"/>
      <c r="CV55" s="257"/>
      <c r="CW55" s="257"/>
    </row>
    <row r="56" spans="1:101" s="373" customFormat="1" ht="12.75">
      <c r="A56" s="257"/>
      <c r="B56" s="364">
        <f>+'Revidiran budzet projekta'!C56</f>
        <v>0</v>
      </c>
      <c r="C56" s="404">
        <f>+'Revidiran budzet projekta'!G56</f>
        <v>0</v>
      </c>
      <c r="D56" s="374"/>
      <c r="E56" s="405">
        <f>+'Revidiran budzet projekta'!H56</f>
        <v>0</v>
      </c>
      <c r="F56" s="374"/>
      <c r="G56" s="375"/>
      <c r="H56" s="376"/>
      <c r="I56" s="377"/>
      <c r="J56" s="378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7"/>
      <c r="BL56" s="257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7"/>
      <c r="BX56" s="257"/>
      <c r="BY56" s="257"/>
      <c r="BZ56" s="257"/>
      <c r="CA56" s="257"/>
      <c r="CB56" s="257"/>
      <c r="CC56" s="257"/>
      <c r="CD56" s="257"/>
      <c r="CE56" s="257"/>
      <c r="CF56" s="257"/>
      <c r="CG56" s="257"/>
      <c r="CH56" s="257"/>
      <c r="CI56" s="257"/>
      <c r="CJ56" s="257"/>
      <c r="CK56" s="257"/>
      <c r="CL56" s="257"/>
      <c r="CM56" s="257"/>
      <c r="CN56" s="257"/>
      <c r="CO56" s="257"/>
      <c r="CP56" s="257"/>
      <c r="CQ56" s="257"/>
      <c r="CR56" s="257"/>
      <c r="CS56" s="257"/>
      <c r="CT56" s="257"/>
      <c r="CU56" s="257"/>
      <c r="CV56" s="257"/>
      <c r="CW56" s="257"/>
    </row>
    <row r="57" spans="1:101" s="373" customFormat="1" ht="12.75">
      <c r="A57" s="257"/>
      <c r="B57" s="364">
        <f>+'Revidiran budzet projekta'!C57</f>
        <v>0</v>
      </c>
      <c r="C57" s="404">
        <f>+'Revidiran budzet projekta'!G57</f>
        <v>0</v>
      </c>
      <c r="D57" s="374"/>
      <c r="E57" s="405">
        <f>+'Revidiran budzet projekta'!H57</f>
        <v>0</v>
      </c>
      <c r="F57" s="374"/>
      <c r="G57" s="375"/>
      <c r="H57" s="376"/>
      <c r="I57" s="377"/>
      <c r="J57" s="378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7"/>
      <c r="BU57" s="257"/>
      <c r="BV57" s="257"/>
      <c r="BW57" s="257"/>
      <c r="BX57" s="257"/>
      <c r="BY57" s="257"/>
      <c r="BZ57" s="257"/>
      <c r="CA57" s="257"/>
      <c r="CB57" s="257"/>
      <c r="CC57" s="257"/>
      <c r="CD57" s="257"/>
      <c r="CE57" s="257"/>
      <c r="CF57" s="257"/>
      <c r="CG57" s="257"/>
      <c r="CH57" s="257"/>
      <c r="CI57" s="257"/>
      <c r="CJ57" s="257"/>
      <c r="CK57" s="257"/>
      <c r="CL57" s="257"/>
      <c r="CM57" s="257"/>
      <c r="CN57" s="257"/>
      <c r="CO57" s="257"/>
      <c r="CP57" s="257"/>
      <c r="CQ57" s="257"/>
      <c r="CR57" s="257"/>
      <c r="CS57" s="257"/>
      <c r="CT57" s="257"/>
      <c r="CU57" s="257"/>
      <c r="CV57" s="257"/>
      <c r="CW57" s="257"/>
    </row>
    <row r="58" spans="1:101" s="373" customFormat="1" ht="15" customHeight="1">
      <c r="A58" s="257"/>
      <c r="B58" s="364">
        <f>+'Revidiran budzet projekta'!C58</f>
        <v>0</v>
      </c>
      <c r="C58" s="404">
        <f>+'Revidiran budzet projekta'!G58</f>
        <v>0</v>
      </c>
      <c r="D58" s="374"/>
      <c r="E58" s="405">
        <f>+'Revidiran budzet projekta'!H58</f>
        <v>0</v>
      </c>
      <c r="F58" s="374"/>
      <c r="G58" s="379"/>
      <c r="H58" s="380"/>
      <c r="I58" s="381"/>
      <c r="J58" s="378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7"/>
      <c r="BZ58" s="257"/>
      <c r="CA58" s="257"/>
      <c r="CB58" s="257"/>
      <c r="CC58" s="257"/>
      <c r="CD58" s="257"/>
      <c r="CE58" s="257"/>
      <c r="CF58" s="257"/>
      <c r="CG58" s="257"/>
      <c r="CH58" s="257"/>
      <c r="CI58" s="257"/>
      <c r="CJ58" s="257"/>
      <c r="CK58" s="257"/>
      <c r="CL58" s="257"/>
      <c r="CM58" s="257"/>
      <c r="CN58" s="257"/>
      <c r="CO58" s="257"/>
      <c r="CP58" s="257"/>
      <c r="CQ58" s="257"/>
      <c r="CR58" s="257"/>
      <c r="CS58" s="257"/>
      <c r="CT58" s="257"/>
      <c r="CU58" s="257"/>
      <c r="CV58" s="257"/>
      <c r="CW58" s="257"/>
    </row>
    <row r="59" spans="1:101" s="373" customFormat="1" ht="15" customHeight="1">
      <c r="A59" s="257"/>
      <c r="B59" s="364">
        <f>+'Revidiran budzet projekta'!C59</f>
        <v>0</v>
      </c>
      <c r="C59" s="404">
        <f>+'Revidiran budzet projekta'!G59</f>
        <v>0</v>
      </c>
      <c r="D59" s="374"/>
      <c r="E59" s="405">
        <f>+'Revidiran budzet projekta'!H59</f>
        <v>0</v>
      </c>
      <c r="F59" s="374"/>
      <c r="G59" s="379"/>
      <c r="H59" s="380"/>
      <c r="I59" s="381"/>
      <c r="J59" s="378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7"/>
      <c r="BY59" s="257"/>
      <c r="BZ59" s="257"/>
      <c r="CA59" s="257"/>
      <c r="CB59" s="257"/>
      <c r="CC59" s="257"/>
      <c r="CD59" s="257"/>
      <c r="CE59" s="257"/>
      <c r="CF59" s="257"/>
      <c r="CG59" s="257"/>
      <c r="CH59" s="257"/>
      <c r="CI59" s="257"/>
      <c r="CJ59" s="257"/>
      <c r="CK59" s="257"/>
      <c r="CL59" s="257"/>
      <c r="CM59" s="257"/>
      <c r="CN59" s="257"/>
      <c r="CO59" s="257"/>
      <c r="CP59" s="257"/>
      <c r="CQ59" s="257"/>
      <c r="CR59" s="257"/>
      <c r="CS59" s="257"/>
      <c r="CT59" s="257"/>
      <c r="CU59" s="257"/>
      <c r="CV59" s="257"/>
      <c r="CW59" s="257"/>
    </row>
    <row r="60" spans="1:101" s="373" customFormat="1" ht="15" customHeight="1">
      <c r="A60" s="257"/>
      <c r="B60" s="364">
        <f>+'Revidiran budzet projekta'!C60</f>
        <v>0</v>
      </c>
      <c r="C60" s="404">
        <f>+'Revidiran budzet projekta'!G60</f>
        <v>0</v>
      </c>
      <c r="D60" s="374"/>
      <c r="E60" s="405">
        <f>+'Revidiran budzet projekta'!H60</f>
        <v>0</v>
      </c>
      <c r="F60" s="374"/>
      <c r="G60" s="379"/>
      <c r="H60" s="380"/>
      <c r="I60" s="381"/>
      <c r="J60" s="378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  <c r="AP60" s="257"/>
      <c r="AQ60" s="257"/>
      <c r="AR60" s="257"/>
      <c r="AS60" s="257"/>
      <c r="AT60" s="257"/>
      <c r="AU60" s="257"/>
      <c r="AV60" s="257"/>
      <c r="AW60" s="257"/>
      <c r="AX60" s="257"/>
      <c r="AY60" s="257"/>
      <c r="AZ60" s="257"/>
      <c r="BA60" s="257"/>
      <c r="BB60" s="257"/>
      <c r="BC60" s="257"/>
      <c r="BD60" s="257"/>
      <c r="BE60" s="257"/>
      <c r="BF60" s="257"/>
      <c r="BG60" s="257"/>
      <c r="BH60" s="257"/>
      <c r="BI60" s="257"/>
      <c r="BJ60" s="257"/>
      <c r="BK60" s="257"/>
      <c r="BL60" s="257"/>
      <c r="BM60" s="257"/>
      <c r="BN60" s="257"/>
      <c r="BO60" s="257"/>
      <c r="BP60" s="257"/>
      <c r="BQ60" s="257"/>
      <c r="BR60" s="257"/>
      <c r="BS60" s="257"/>
      <c r="BT60" s="257"/>
      <c r="BU60" s="257"/>
      <c r="BV60" s="257"/>
      <c r="BW60" s="257"/>
      <c r="BX60" s="257"/>
      <c r="BY60" s="257"/>
      <c r="BZ60" s="257"/>
      <c r="CA60" s="257"/>
      <c r="CB60" s="257"/>
      <c r="CC60" s="257"/>
      <c r="CD60" s="257"/>
      <c r="CE60" s="257"/>
      <c r="CF60" s="257"/>
      <c r="CG60" s="257"/>
      <c r="CH60" s="257"/>
      <c r="CI60" s="257"/>
      <c r="CJ60" s="257"/>
      <c r="CK60" s="257"/>
      <c r="CL60" s="257"/>
      <c r="CM60" s="257"/>
      <c r="CN60" s="257"/>
      <c r="CO60" s="257"/>
      <c r="CP60" s="257"/>
      <c r="CQ60" s="257"/>
      <c r="CR60" s="257"/>
      <c r="CS60" s="257"/>
      <c r="CT60" s="257"/>
      <c r="CU60" s="257"/>
      <c r="CV60" s="257"/>
      <c r="CW60" s="257"/>
    </row>
    <row r="61" spans="1:101" s="373" customFormat="1" ht="15" customHeight="1">
      <c r="A61" s="257"/>
      <c r="B61" s="406">
        <f>+'Revidiran budzet projekta'!C61</f>
        <v>0</v>
      </c>
      <c r="C61" s="404">
        <f>+'Revidiran budzet projekta'!G61</f>
        <v>0</v>
      </c>
      <c r="D61" s="374"/>
      <c r="E61" s="405">
        <f>+'Revidiran budzet projekta'!H61</f>
        <v>0</v>
      </c>
      <c r="F61" s="374"/>
      <c r="G61" s="379"/>
      <c r="H61" s="380"/>
      <c r="I61" s="381"/>
      <c r="J61" s="378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  <c r="AP61" s="257"/>
      <c r="AQ61" s="257"/>
      <c r="AR61" s="257"/>
      <c r="AS61" s="257"/>
      <c r="AT61" s="257"/>
      <c r="AU61" s="257"/>
      <c r="AV61" s="257"/>
      <c r="AW61" s="257"/>
      <c r="AX61" s="257"/>
      <c r="AY61" s="257"/>
      <c r="AZ61" s="257"/>
      <c r="BA61" s="257"/>
      <c r="BB61" s="257"/>
      <c r="BC61" s="257"/>
      <c r="BD61" s="257"/>
      <c r="BE61" s="257"/>
      <c r="BF61" s="257"/>
      <c r="BG61" s="257"/>
      <c r="BH61" s="257"/>
      <c r="BI61" s="257"/>
      <c r="BJ61" s="257"/>
      <c r="BK61" s="257"/>
      <c r="BL61" s="257"/>
      <c r="BM61" s="257"/>
      <c r="BN61" s="257"/>
      <c r="BO61" s="257"/>
      <c r="BP61" s="257"/>
      <c r="BQ61" s="257"/>
      <c r="BR61" s="257"/>
      <c r="BS61" s="257"/>
      <c r="BT61" s="257"/>
      <c r="BU61" s="257"/>
      <c r="BV61" s="257"/>
      <c r="BW61" s="257"/>
      <c r="BX61" s="257"/>
      <c r="BY61" s="257"/>
      <c r="BZ61" s="257"/>
      <c r="CA61" s="257"/>
      <c r="CB61" s="257"/>
      <c r="CC61" s="257"/>
      <c r="CD61" s="257"/>
      <c r="CE61" s="257"/>
      <c r="CF61" s="257"/>
      <c r="CG61" s="257"/>
      <c r="CH61" s="257"/>
      <c r="CI61" s="257"/>
      <c r="CJ61" s="257"/>
      <c r="CK61" s="257"/>
      <c r="CL61" s="257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</row>
    <row r="62" spans="1:101" s="373" customFormat="1" ht="15" customHeight="1">
      <c r="A62" s="257"/>
      <c r="B62" s="364">
        <f>+'Revidiran budzet projekta'!C62</f>
        <v>0</v>
      </c>
      <c r="C62" s="404">
        <f>+'Revidiran budzet projekta'!G62</f>
        <v>0</v>
      </c>
      <c r="D62" s="374"/>
      <c r="E62" s="405">
        <f>+'Revidiran budzet projekta'!H62</f>
        <v>0</v>
      </c>
      <c r="F62" s="374"/>
      <c r="G62" s="379"/>
      <c r="H62" s="380"/>
      <c r="I62" s="381"/>
      <c r="J62" s="378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</row>
    <row r="63" spans="1:101" s="373" customFormat="1" ht="15" customHeight="1">
      <c r="A63" s="257"/>
      <c r="B63" s="364">
        <f>+'Revidiran budzet projekta'!C63</f>
        <v>0</v>
      </c>
      <c r="C63" s="404">
        <f>+'Revidiran budzet projekta'!G63</f>
        <v>0</v>
      </c>
      <c r="D63" s="374"/>
      <c r="E63" s="405">
        <f>+'Revidiran budzet projekta'!H63</f>
        <v>0</v>
      </c>
      <c r="F63" s="374"/>
      <c r="G63" s="379"/>
      <c r="H63" s="380"/>
      <c r="I63" s="381"/>
      <c r="J63" s="378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  <c r="AP63" s="257"/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7"/>
      <c r="BB63" s="257"/>
      <c r="BC63" s="257"/>
      <c r="BD63" s="257"/>
      <c r="BE63" s="257"/>
      <c r="BF63" s="257"/>
      <c r="BG63" s="257"/>
      <c r="BH63" s="257"/>
      <c r="BI63" s="257"/>
      <c r="BJ63" s="257"/>
      <c r="BK63" s="257"/>
      <c r="BL63" s="257"/>
      <c r="BM63" s="257"/>
      <c r="BN63" s="257"/>
      <c r="BO63" s="257"/>
      <c r="BP63" s="257"/>
      <c r="BQ63" s="257"/>
      <c r="BR63" s="257"/>
      <c r="BS63" s="257"/>
      <c r="BT63" s="257"/>
      <c r="BU63" s="257"/>
      <c r="BV63" s="257"/>
      <c r="BW63" s="257"/>
      <c r="BX63" s="257"/>
      <c r="BY63" s="257"/>
      <c r="BZ63" s="257"/>
      <c r="CA63" s="257"/>
      <c r="CB63" s="257"/>
      <c r="CC63" s="257"/>
      <c r="CD63" s="257"/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7"/>
      <c r="CP63" s="257"/>
      <c r="CQ63" s="257"/>
      <c r="CR63" s="257"/>
      <c r="CS63" s="257"/>
      <c r="CT63" s="257"/>
      <c r="CU63" s="257"/>
      <c r="CV63" s="257"/>
      <c r="CW63" s="257"/>
    </row>
    <row r="64" spans="1:101" s="373" customFormat="1" ht="12.75">
      <c r="A64" s="257"/>
      <c r="B64" s="364">
        <f>+'Revidiran budzet projekta'!C64</f>
        <v>0</v>
      </c>
      <c r="C64" s="404">
        <f>+'Revidiran budzet projekta'!G64</f>
        <v>0</v>
      </c>
      <c r="D64" s="374"/>
      <c r="E64" s="405">
        <f>+'Revidiran budzet projekta'!H64</f>
        <v>0</v>
      </c>
      <c r="F64" s="374"/>
      <c r="G64" s="379"/>
      <c r="H64" s="380"/>
      <c r="I64" s="381"/>
      <c r="J64" s="378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</row>
    <row r="65" spans="1:101" s="373" customFormat="1" ht="12.75">
      <c r="A65" s="257"/>
      <c r="B65" s="364">
        <f>+'Revidiran budzet projekta'!C65</f>
        <v>0</v>
      </c>
      <c r="C65" s="404">
        <f>+'Revidiran budzet projekta'!G65</f>
        <v>0</v>
      </c>
      <c r="D65" s="374"/>
      <c r="E65" s="405">
        <f>+'Revidiran budzet projekta'!H65</f>
        <v>0</v>
      </c>
      <c r="F65" s="374"/>
      <c r="G65" s="379"/>
      <c r="H65" s="380"/>
      <c r="I65" s="381"/>
      <c r="J65" s="378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7"/>
      <c r="BW65" s="257"/>
      <c r="BX65" s="257"/>
      <c r="BY65" s="257"/>
      <c r="BZ65" s="257"/>
      <c r="CA65" s="257"/>
      <c r="CB65" s="257"/>
      <c r="CC65" s="257"/>
      <c r="CD65" s="257"/>
      <c r="CE65" s="257"/>
      <c r="CF65" s="257"/>
      <c r="CG65" s="257"/>
      <c r="CH65" s="257"/>
      <c r="CI65" s="257"/>
      <c r="CJ65" s="257"/>
      <c r="CK65" s="257"/>
      <c r="CL65" s="257"/>
      <c r="CM65" s="257"/>
      <c r="CN65" s="257"/>
      <c r="CO65" s="257"/>
      <c r="CP65" s="257"/>
      <c r="CQ65" s="257"/>
      <c r="CR65" s="257"/>
      <c r="CS65" s="257"/>
      <c r="CT65" s="257"/>
      <c r="CU65" s="257"/>
      <c r="CV65" s="257"/>
      <c r="CW65" s="257"/>
    </row>
    <row r="66" spans="1:101" s="373" customFormat="1" ht="12.75">
      <c r="A66" s="257"/>
      <c r="B66" s="364">
        <f>+'Revidiran budzet projekta'!C66</f>
        <v>0</v>
      </c>
      <c r="C66" s="404">
        <f>+'Revidiran budzet projekta'!G66</f>
        <v>0</v>
      </c>
      <c r="D66" s="374"/>
      <c r="E66" s="405">
        <f>+'Revidiran budzet projekta'!H66</f>
        <v>0</v>
      </c>
      <c r="F66" s="374"/>
      <c r="G66" s="379"/>
      <c r="H66" s="380"/>
      <c r="I66" s="381"/>
      <c r="J66" s="378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7"/>
      <c r="BP66" s="257"/>
      <c r="BQ66" s="257"/>
      <c r="BR66" s="257"/>
      <c r="BS66" s="257"/>
      <c r="BT66" s="257"/>
      <c r="BU66" s="257"/>
      <c r="BV66" s="257"/>
      <c r="BW66" s="257"/>
      <c r="BX66" s="257"/>
      <c r="BY66" s="257"/>
      <c r="BZ66" s="257"/>
      <c r="CA66" s="257"/>
      <c r="CB66" s="257"/>
      <c r="CC66" s="257"/>
      <c r="CD66" s="257"/>
      <c r="CE66" s="257"/>
      <c r="CF66" s="257"/>
      <c r="CG66" s="257"/>
      <c r="CH66" s="257"/>
      <c r="CI66" s="257"/>
      <c r="CJ66" s="257"/>
      <c r="CK66" s="257"/>
      <c r="CL66" s="257"/>
      <c r="CM66" s="257"/>
      <c r="CN66" s="257"/>
      <c r="CO66" s="257"/>
      <c r="CP66" s="257"/>
      <c r="CQ66" s="257"/>
      <c r="CR66" s="257"/>
      <c r="CS66" s="257"/>
      <c r="CT66" s="257"/>
      <c r="CU66" s="257"/>
      <c r="CV66" s="257"/>
      <c r="CW66" s="257"/>
    </row>
    <row r="67" spans="1:101" s="373" customFormat="1" ht="12.75">
      <c r="A67" s="257"/>
      <c r="B67" s="364">
        <f>+'Revidiran budzet projekta'!C67</f>
        <v>0</v>
      </c>
      <c r="C67" s="404">
        <f>+'Revidiran budzet projekta'!G67</f>
        <v>0</v>
      </c>
      <c r="D67" s="374"/>
      <c r="E67" s="405">
        <f>+'Revidiran budzet projekta'!H67</f>
        <v>0</v>
      </c>
      <c r="F67" s="374"/>
      <c r="G67" s="379"/>
      <c r="H67" s="380"/>
      <c r="I67" s="381"/>
      <c r="J67" s="378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7"/>
      <c r="BW67" s="257"/>
      <c r="BX67" s="257"/>
      <c r="BY67" s="257"/>
      <c r="BZ67" s="257"/>
      <c r="CA67" s="257"/>
      <c r="CB67" s="257"/>
      <c r="CC67" s="257"/>
      <c r="CD67" s="257"/>
      <c r="CE67" s="257"/>
      <c r="CF67" s="257"/>
      <c r="CG67" s="257"/>
      <c r="CH67" s="257"/>
      <c r="CI67" s="257"/>
      <c r="CJ67" s="257"/>
      <c r="CK67" s="257"/>
      <c r="CL67" s="257"/>
      <c r="CM67" s="257"/>
      <c r="CN67" s="257"/>
      <c r="CO67" s="257"/>
      <c r="CP67" s="257"/>
      <c r="CQ67" s="257"/>
      <c r="CR67" s="257"/>
      <c r="CS67" s="257"/>
      <c r="CT67" s="257"/>
      <c r="CU67" s="257"/>
      <c r="CV67" s="257"/>
      <c r="CW67" s="257"/>
    </row>
    <row r="68" spans="1:101" s="386" customFormat="1" ht="12.75">
      <c r="A68" s="327"/>
      <c r="B68" s="364">
        <f>+'Revidiran budzet projekta'!C68</f>
        <v>0</v>
      </c>
      <c r="C68" s="404">
        <f>+'Revidiran budzet projekta'!G68</f>
        <v>0</v>
      </c>
      <c r="D68" s="374"/>
      <c r="E68" s="405">
        <f>+'Revidiran budzet projekta'!H68</f>
        <v>0</v>
      </c>
      <c r="F68" s="407"/>
      <c r="G68" s="382"/>
      <c r="H68" s="383"/>
      <c r="I68" s="384"/>
      <c r="J68" s="385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  <c r="W68" s="327"/>
      <c r="X68" s="327"/>
      <c r="Y68" s="327"/>
      <c r="Z68" s="327"/>
      <c r="AA68" s="327"/>
      <c r="AB68" s="327"/>
      <c r="AC68" s="327"/>
      <c r="AD68" s="327"/>
      <c r="AE68" s="327"/>
      <c r="AF68" s="327"/>
      <c r="AG68" s="327"/>
      <c r="AH68" s="327"/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7"/>
      <c r="CA68" s="327"/>
      <c r="CB68" s="327"/>
      <c r="CC68" s="327"/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327"/>
      <c r="CU68" s="327"/>
      <c r="CV68" s="327"/>
      <c r="CW68" s="327"/>
    </row>
    <row r="69" spans="1:101" s="386" customFormat="1" ht="15.75" customHeight="1">
      <c r="A69" s="327"/>
      <c r="B69" s="364">
        <f>+'Revidiran budzet projekta'!C69</f>
        <v>0</v>
      </c>
      <c r="C69" s="404">
        <f>+'Revidiran budzet projekta'!G69</f>
        <v>0</v>
      </c>
      <c r="D69" s="374"/>
      <c r="E69" s="405">
        <f>+'Revidiran budzet projekta'!H69</f>
        <v>0</v>
      </c>
      <c r="F69" s="407"/>
      <c r="G69" s="382"/>
      <c r="H69" s="383"/>
      <c r="I69" s="384"/>
      <c r="J69" s="385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BX69" s="327"/>
      <c r="BY69" s="327"/>
      <c r="BZ69" s="327"/>
      <c r="CA69" s="327"/>
      <c r="CB69" s="327"/>
      <c r="CC69" s="327"/>
      <c r="CD69" s="327"/>
      <c r="CE69" s="327"/>
      <c r="CF69" s="327"/>
      <c r="CG69" s="327"/>
      <c r="CH69" s="327"/>
      <c r="CI69" s="327"/>
      <c r="CJ69" s="327"/>
      <c r="CK69" s="327"/>
      <c r="CL69" s="327"/>
      <c r="CM69" s="327"/>
      <c r="CN69" s="327"/>
      <c r="CO69" s="327"/>
      <c r="CP69" s="327"/>
      <c r="CQ69" s="327"/>
      <c r="CR69" s="327"/>
      <c r="CS69" s="327"/>
      <c r="CT69" s="327"/>
      <c r="CU69" s="327"/>
      <c r="CV69" s="327"/>
      <c r="CW69" s="327"/>
    </row>
    <row r="70" spans="1:101" s="386" customFormat="1" ht="15.75" customHeight="1">
      <c r="A70" s="327"/>
      <c r="B70" s="364">
        <f>+'Revidiran budzet projekta'!C70</f>
        <v>0</v>
      </c>
      <c r="C70" s="404">
        <f>+'Revidiran budzet projekta'!G70</f>
        <v>0</v>
      </c>
      <c r="D70" s="374"/>
      <c r="E70" s="405">
        <f>+'Revidiran budzet projekta'!H70</f>
        <v>0</v>
      </c>
      <c r="F70" s="407"/>
      <c r="G70" s="382"/>
      <c r="H70" s="383"/>
      <c r="I70" s="384"/>
      <c r="J70" s="385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  <c r="CD70" s="327"/>
      <c r="CE70" s="327"/>
      <c r="CF70" s="327"/>
      <c r="CG70" s="327"/>
      <c r="CH70" s="327"/>
      <c r="CI70" s="327"/>
      <c r="CJ70" s="327"/>
      <c r="CK70" s="327"/>
      <c r="CL70" s="327"/>
      <c r="CM70" s="327"/>
      <c r="CN70" s="327"/>
      <c r="CO70" s="327"/>
      <c r="CP70" s="327"/>
      <c r="CQ70" s="327"/>
      <c r="CR70" s="327"/>
      <c r="CS70" s="327"/>
      <c r="CT70" s="327"/>
      <c r="CU70" s="327"/>
      <c r="CV70" s="327"/>
      <c r="CW70" s="327"/>
    </row>
    <row r="71" spans="1:101" s="386" customFormat="1" ht="15.75" customHeight="1">
      <c r="A71" s="327"/>
      <c r="B71" s="364">
        <f>+'Revidiran budzet projekta'!C71</f>
        <v>0</v>
      </c>
      <c r="C71" s="404">
        <f>+'Revidiran budzet projekta'!G71</f>
        <v>0</v>
      </c>
      <c r="D71" s="374"/>
      <c r="E71" s="405">
        <f>+'Revidiran budzet projekta'!H71</f>
        <v>0</v>
      </c>
      <c r="F71" s="407"/>
      <c r="G71" s="382"/>
      <c r="H71" s="383"/>
      <c r="I71" s="384"/>
      <c r="J71" s="385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  <c r="W71" s="327"/>
      <c r="X71" s="327"/>
      <c r="Y71" s="327"/>
      <c r="Z71" s="327"/>
      <c r="AA71" s="327"/>
      <c r="AB71" s="327"/>
      <c r="AC71" s="327"/>
      <c r="AD71" s="327"/>
      <c r="AE71" s="327"/>
      <c r="AF71" s="327"/>
      <c r="AG71" s="327"/>
      <c r="AH71" s="327"/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  <c r="CD71" s="327"/>
      <c r="CE71" s="327"/>
      <c r="CF71" s="327"/>
      <c r="CG71" s="327"/>
      <c r="CH71" s="327"/>
      <c r="CI71" s="327"/>
      <c r="CJ71" s="327"/>
      <c r="CK71" s="327"/>
      <c r="CL71" s="327"/>
      <c r="CM71" s="327"/>
      <c r="CN71" s="327"/>
      <c r="CO71" s="327"/>
      <c r="CP71" s="327"/>
      <c r="CQ71" s="327"/>
      <c r="CR71" s="327"/>
      <c r="CS71" s="327"/>
      <c r="CT71" s="327"/>
      <c r="CU71" s="327"/>
      <c r="CV71" s="327"/>
      <c r="CW71" s="327"/>
    </row>
    <row r="72" spans="1:101" s="386" customFormat="1" ht="12.75">
      <c r="A72" s="327"/>
      <c r="B72" s="364">
        <f>+'Revidiran budzet projekta'!C72</f>
        <v>0</v>
      </c>
      <c r="C72" s="408">
        <f>+'Revidiran budzet projekta'!G72</f>
        <v>0</v>
      </c>
      <c r="D72" s="409"/>
      <c r="E72" s="410">
        <f>+'Revidiran budzet projekta'!H72</f>
        <v>0</v>
      </c>
      <c r="F72" s="411"/>
      <c r="G72" s="412"/>
      <c r="H72" s="413"/>
      <c r="I72" s="414"/>
      <c r="J72" s="415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  <c r="W72" s="327"/>
      <c r="X72" s="327"/>
      <c r="Y72" s="327"/>
      <c r="Z72" s="327"/>
      <c r="AA72" s="327"/>
      <c r="AB72" s="327"/>
      <c r="AC72" s="327"/>
      <c r="AD72" s="327"/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  <c r="CD72" s="327"/>
      <c r="CE72" s="327"/>
      <c r="CF72" s="327"/>
      <c r="CG72" s="327"/>
      <c r="CH72" s="327"/>
      <c r="CI72" s="327"/>
      <c r="CJ72" s="327"/>
      <c r="CK72" s="327"/>
      <c r="CL72" s="327"/>
      <c r="CM72" s="327"/>
      <c r="CN72" s="327"/>
      <c r="CO72" s="327"/>
      <c r="CP72" s="327"/>
      <c r="CQ72" s="327"/>
      <c r="CR72" s="327"/>
      <c r="CS72" s="327"/>
      <c r="CT72" s="327"/>
      <c r="CU72" s="327"/>
      <c r="CV72" s="327"/>
      <c r="CW72" s="327"/>
    </row>
    <row r="73" spans="1:101" s="269" customFormat="1" ht="26.25" customHeight="1">
      <c r="A73" s="257"/>
      <c r="B73" s="416" t="s">
        <v>150</v>
      </c>
      <c r="C73" s="416"/>
      <c r="D73" s="416"/>
      <c r="E73" s="416"/>
      <c r="F73" s="416"/>
      <c r="G73" s="416"/>
      <c r="H73" s="416"/>
      <c r="I73" s="416"/>
      <c r="J73" s="416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  <c r="AP73" s="257"/>
      <c r="AQ73" s="257"/>
      <c r="AR73" s="257"/>
      <c r="AS73" s="257"/>
      <c r="AT73" s="257"/>
      <c r="AU73" s="257"/>
      <c r="AV73" s="257"/>
      <c r="AW73" s="257"/>
      <c r="AX73" s="257"/>
      <c r="AY73" s="257"/>
      <c r="AZ73" s="257"/>
      <c r="BA73" s="257"/>
      <c r="BB73" s="257"/>
      <c r="BC73" s="257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7"/>
      <c r="BX73" s="257"/>
      <c r="BY73" s="257"/>
      <c r="BZ73" s="257"/>
      <c r="CA73" s="257"/>
      <c r="CB73" s="257"/>
      <c r="CC73" s="257"/>
      <c r="CD73" s="257"/>
      <c r="CE73" s="257"/>
      <c r="CF73" s="257"/>
      <c r="CG73" s="257"/>
      <c r="CH73" s="257"/>
      <c r="CI73" s="257"/>
      <c r="CJ73" s="257"/>
      <c r="CK73" s="257"/>
      <c r="CL73" s="257"/>
      <c r="CM73" s="257"/>
      <c r="CN73" s="257"/>
      <c r="CO73" s="257"/>
      <c r="CP73" s="257"/>
      <c r="CQ73" s="257"/>
      <c r="CR73" s="257"/>
      <c r="CS73" s="257"/>
      <c r="CT73" s="257"/>
      <c r="CU73" s="257"/>
      <c r="CV73" s="257"/>
      <c r="CW73" s="257"/>
    </row>
    <row r="74" spans="1:101" s="269" customFormat="1" ht="18.75" customHeight="1">
      <c r="A74" s="257"/>
      <c r="B74" s="417" t="s">
        <v>151</v>
      </c>
      <c r="C74" s="417"/>
      <c r="D74" s="417"/>
      <c r="E74" s="417"/>
      <c r="F74" s="417"/>
      <c r="G74" s="417"/>
      <c r="H74" s="417"/>
      <c r="I74" s="417"/>
      <c r="J74" s="41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  <c r="AP74" s="257"/>
      <c r="AQ74" s="257"/>
      <c r="AR74" s="257"/>
      <c r="AS74" s="257"/>
      <c r="AT74" s="257"/>
      <c r="AU74" s="257"/>
      <c r="AV74" s="257"/>
      <c r="AW74" s="257"/>
      <c r="AX74" s="257"/>
      <c r="AY74" s="257"/>
      <c r="AZ74" s="257"/>
      <c r="BA74" s="257"/>
      <c r="BB74" s="257"/>
      <c r="BC74" s="257"/>
      <c r="BD74" s="257"/>
      <c r="BE74" s="257"/>
      <c r="BF74" s="257"/>
      <c r="BG74" s="257"/>
      <c r="BH74" s="257"/>
      <c r="BI74" s="257"/>
      <c r="BJ74" s="257"/>
      <c r="BK74" s="257"/>
      <c r="BL74" s="257"/>
      <c r="BM74" s="257"/>
      <c r="BN74" s="257"/>
      <c r="BO74" s="257"/>
      <c r="BP74" s="257"/>
      <c r="BQ74" s="257"/>
      <c r="BR74" s="257"/>
      <c r="BS74" s="257"/>
      <c r="BT74" s="257"/>
      <c r="BU74" s="257"/>
      <c r="BV74" s="257"/>
      <c r="BW74" s="257"/>
      <c r="BX74" s="257"/>
      <c r="BY74" s="257"/>
      <c r="BZ74" s="257"/>
      <c r="CA74" s="257"/>
      <c r="CB74" s="257"/>
      <c r="CC74" s="257"/>
      <c r="CD74" s="257"/>
      <c r="CE74" s="257"/>
      <c r="CF74" s="257"/>
      <c r="CG74" s="257"/>
      <c r="CH74" s="257"/>
      <c r="CI74" s="257"/>
      <c r="CJ74" s="257"/>
      <c r="CK74" s="257"/>
      <c r="CL74" s="257"/>
      <c r="CM74" s="257"/>
      <c r="CN74" s="257"/>
      <c r="CO74" s="257"/>
      <c r="CP74" s="257"/>
      <c r="CQ74" s="257"/>
      <c r="CR74" s="257"/>
      <c r="CS74" s="257"/>
      <c r="CT74" s="257"/>
      <c r="CU74" s="257"/>
      <c r="CV74" s="257"/>
      <c r="CW74" s="257"/>
    </row>
    <row r="75" spans="1:101" s="423" customFormat="1" ht="19.5" customHeight="1">
      <c r="A75" s="418"/>
      <c r="B75" s="419" t="s">
        <v>152</v>
      </c>
      <c r="C75" s="420"/>
      <c r="D75" s="421"/>
      <c r="E75" s="421"/>
      <c r="F75" s="421"/>
      <c r="G75" s="421"/>
      <c r="H75" s="421"/>
      <c r="I75" s="421"/>
      <c r="J75" s="421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2"/>
      <c r="CQ75" s="422"/>
      <c r="CR75" s="422"/>
      <c r="CS75" s="422"/>
      <c r="CT75" s="422"/>
      <c r="CU75" s="422"/>
      <c r="CV75" s="422"/>
      <c r="CW75" s="422"/>
    </row>
    <row r="76" spans="1:101" s="426" customFormat="1" ht="30.75" customHeight="1">
      <c r="A76" s="280"/>
      <c r="B76" s="424" t="s">
        <v>153</v>
      </c>
      <c r="C76" s="425"/>
      <c r="D76" s="425"/>
      <c r="E76" s="425"/>
      <c r="F76" s="425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0"/>
      <c r="V76" s="280"/>
      <c r="W76" s="280"/>
      <c r="X76" s="280"/>
      <c r="Y76" s="425"/>
      <c r="Z76" s="425"/>
      <c r="AA76" s="425"/>
      <c r="AB76" s="425"/>
      <c r="AC76" s="425"/>
      <c r="AD76" s="425"/>
      <c r="AE76" s="425"/>
      <c r="AF76" s="425"/>
      <c r="AG76" s="425"/>
      <c r="AH76" s="425"/>
      <c r="AI76" s="425"/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5"/>
      <c r="BA76" s="425"/>
      <c r="BB76" s="425"/>
      <c r="BC76" s="425"/>
      <c r="BD76" s="425"/>
      <c r="BE76" s="425"/>
      <c r="BF76" s="425"/>
      <c r="BG76" s="425"/>
      <c r="BH76" s="425"/>
      <c r="BI76" s="425"/>
      <c r="BJ76" s="425"/>
      <c r="BK76" s="425"/>
      <c r="BL76" s="425"/>
      <c r="BM76" s="425"/>
      <c r="BN76" s="425"/>
      <c r="BO76" s="425"/>
      <c r="BP76" s="425"/>
      <c r="BQ76" s="425"/>
      <c r="BR76" s="425"/>
      <c r="BS76" s="425"/>
      <c r="BT76" s="425"/>
      <c r="BU76" s="425"/>
      <c r="BV76" s="425"/>
      <c r="BW76" s="425"/>
      <c r="BX76" s="425"/>
      <c r="BY76" s="425"/>
      <c r="BZ76" s="425"/>
      <c r="CA76" s="425"/>
      <c r="CB76" s="425"/>
      <c r="CC76" s="425"/>
      <c r="CD76" s="425"/>
      <c r="CE76" s="425"/>
      <c r="CF76" s="425"/>
      <c r="CG76" s="425"/>
      <c r="CH76" s="425"/>
      <c r="CI76" s="425"/>
      <c r="CJ76" s="425"/>
      <c r="CK76" s="425"/>
      <c r="CL76" s="425"/>
      <c r="CM76" s="425"/>
      <c r="CN76" s="425"/>
      <c r="CO76" s="425"/>
      <c r="CP76" s="425"/>
      <c r="CQ76" s="425"/>
      <c r="CR76" s="425"/>
      <c r="CS76" s="425"/>
      <c r="CT76" s="425"/>
      <c r="CU76" s="425"/>
      <c r="CV76" s="425"/>
      <c r="CW76" s="425"/>
    </row>
    <row r="77" spans="1:101" s="426" customFormat="1" ht="20.25" customHeight="1">
      <c r="A77" s="280"/>
      <c r="B77" s="427" t="s">
        <v>154</v>
      </c>
      <c r="C77" s="425"/>
      <c r="D77" s="425"/>
      <c r="E77" s="425"/>
      <c r="F77" s="425"/>
      <c r="K77" s="280"/>
      <c r="L77" s="280"/>
      <c r="M77" s="280"/>
      <c r="N77" s="280"/>
      <c r="O77" s="280"/>
      <c r="P77" s="280"/>
      <c r="Q77" s="280"/>
      <c r="R77" s="280"/>
      <c r="S77" s="280"/>
      <c r="T77" s="280"/>
      <c r="U77" s="280"/>
      <c r="V77" s="280"/>
      <c r="W77" s="280"/>
      <c r="X77" s="280"/>
      <c r="Y77" s="425"/>
      <c r="Z77" s="425"/>
      <c r="AA77" s="425"/>
      <c r="AB77" s="425"/>
      <c r="AC77" s="425"/>
      <c r="AD77" s="425"/>
      <c r="AE77" s="425"/>
      <c r="AF77" s="425"/>
      <c r="AG77" s="425"/>
      <c r="AH77" s="425"/>
      <c r="AI77" s="425"/>
      <c r="AJ77" s="425"/>
      <c r="AK77" s="425"/>
      <c r="AL77" s="425"/>
      <c r="AM77" s="425"/>
      <c r="AN77" s="425"/>
      <c r="AO77" s="425"/>
      <c r="AP77" s="425"/>
      <c r="AQ77" s="425"/>
      <c r="AR77" s="425"/>
      <c r="AS77" s="425"/>
      <c r="AT77" s="425"/>
      <c r="AU77" s="425"/>
      <c r="AV77" s="425"/>
      <c r="AW77" s="425"/>
      <c r="AX77" s="425"/>
      <c r="AY77" s="425"/>
      <c r="AZ77" s="425"/>
      <c r="BA77" s="425"/>
      <c r="BB77" s="425"/>
      <c r="BC77" s="425"/>
      <c r="BD77" s="425"/>
      <c r="BE77" s="425"/>
      <c r="BF77" s="425"/>
      <c r="BG77" s="425"/>
      <c r="BH77" s="425"/>
      <c r="BI77" s="425"/>
      <c r="BJ77" s="425"/>
      <c r="BK77" s="425"/>
      <c r="BL77" s="425"/>
      <c r="BM77" s="425"/>
      <c r="BN77" s="425"/>
      <c r="BO77" s="425"/>
      <c r="BP77" s="425"/>
      <c r="BQ77" s="425"/>
      <c r="BR77" s="425"/>
      <c r="BS77" s="425"/>
      <c r="BT77" s="425"/>
      <c r="BU77" s="425"/>
      <c r="BV77" s="425"/>
      <c r="BW77" s="425"/>
      <c r="BX77" s="425"/>
      <c r="BY77" s="425"/>
      <c r="BZ77" s="425"/>
      <c r="CA77" s="425"/>
      <c r="CB77" s="425"/>
      <c r="CC77" s="425"/>
      <c r="CD77" s="425"/>
      <c r="CE77" s="425"/>
      <c r="CF77" s="425"/>
      <c r="CG77" s="425"/>
      <c r="CH77" s="425"/>
      <c r="CI77" s="425"/>
      <c r="CJ77" s="425"/>
      <c r="CK77" s="425"/>
      <c r="CL77" s="425"/>
      <c r="CM77" s="425"/>
      <c r="CN77" s="425"/>
      <c r="CO77" s="425"/>
      <c r="CP77" s="425"/>
      <c r="CQ77" s="425"/>
      <c r="CR77" s="425"/>
      <c r="CS77" s="425"/>
      <c r="CT77" s="425"/>
      <c r="CU77" s="425"/>
      <c r="CV77" s="425"/>
      <c r="CW77" s="425"/>
    </row>
    <row r="78" spans="1:101" s="426" customFormat="1" ht="16.5" customHeight="1">
      <c r="A78" s="280"/>
      <c r="B78" s="427" t="s">
        <v>155</v>
      </c>
      <c r="C78" s="425"/>
      <c r="D78" s="425"/>
      <c r="E78" s="425"/>
      <c r="F78" s="425"/>
      <c r="G78" s="425"/>
      <c r="H78" s="425"/>
      <c r="I78" s="425"/>
      <c r="J78" s="425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425"/>
      <c r="Z78" s="425"/>
      <c r="AA78" s="425"/>
      <c r="AB78" s="425"/>
      <c r="AC78" s="425"/>
      <c r="AD78" s="425"/>
      <c r="AE78" s="425"/>
      <c r="AF78" s="425"/>
      <c r="AG78" s="425"/>
      <c r="AH78" s="425"/>
      <c r="AI78" s="425"/>
      <c r="AJ78" s="425"/>
      <c r="AK78" s="425"/>
      <c r="AL78" s="425"/>
      <c r="AM78" s="425"/>
      <c r="AN78" s="425"/>
      <c r="AO78" s="425"/>
      <c r="AP78" s="425"/>
      <c r="AQ78" s="425"/>
      <c r="AR78" s="425"/>
      <c r="AS78" s="425"/>
      <c r="AT78" s="425"/>
      <c r="AU78" s="425"/>
      <c r="AV78" s="425"/>
      <c r="AW78" s="425"/>
      <c r="AX78" s="425"/>
      <c r="AY78" s="425"/>
      <c r="AZ78" s="425"/>
      <c r="BA78" s="425"/>
      <c r="BB78" s="425"/>
      <c r="BC78" s="425"/>
      <c r="BD78" s="425"/>
      <c r="BE78" s="425"/>
      <c r="BF78" s="425"/>
      <c r="BG78" s="425"/>
      <c r="BH78" s="425"/>
      <c r="BI78" s="425"/>
      <c r="BJ78" s="425"/>
      <c r="BK78" s="425"/>
      <c r="BL78" s="425"/>
      <c r="BM78" s="425"/>
      <c r="BN78" s="425"/>
      <c r="BO78" s="425"/>
      <c r="BP78" s="425"/>
      <c r="BQ78" s="425"/>
      <c r="BR78" s="425"/>
      <c r="BS78" s="425"/>
      <c r="BT78" s="425"/>
      <c r="BU78" s="425"/>
      <c r="BV78" s="425"/>
      <c r="BW78" s="425"/>
      <c r="BX78" s="425"/>
      <c r="BY78" s="425"/>
      <c r="BZ78" s="425"/>
      <c r="CA78" s="425"/>
      <c r="CB78" s="425"/>
      <c r="CC78" s="425"/>
      <c r="CD78" s="425"/>
      <c r="CE78" s="425"/>
      <c r="CF78" s="425"/>
      <c r="CG78" s="425"/>
      <c r="CH78" s="425"/>
      <c r="CI78" s="425"/>
      <c r="CJ78" s="425"/>
      <c r="CK78" s="425"/>
      <c r="CL78" s="425"/>
      <c r="CM78" s="425"/>
      <c r="CN78" s="425"/>
      <c r="CO78" s="425"/>
      <c r="CP78" s="425"/>
      <c r="CQ78" s="425"/>
      <c r="CR78" s="425"/>
      <c r="CS78" s="425"/>
      <c r="CT78" s="425"/>
      <c r="CU78" s="425"/>
      <c r="CV78" s="425"/>
      <c r="CW78" s="425"/>
    </row>
    <row r="79" spans="1:101" s="426" customFormat="1" ht="21.75" customHeight="1">
      <c r="A79" s="280"/>
      <c r="B79" s="424" t="s">
        <v>156</v>
      </c>
      <c r="C79" s="425"/>
      <c r="D79" s="425"/>
      <c r="E79" s="425"/>
      <c r="F79" s="425"/>
      <c r="G79" s="425"/>
      <c r="H79" s="425"/>
      <c r="I79" s="425"/>
      <c r="J79" s="425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425"/>
      <c r="Z79" s="425"/>
      <c r="AA79" s="425"/>
      <c r="AB79" s="425"/>
      <c r="AC79" s="425"/>
      <c r="AD79" s="425"/>
      <c r="AE79" s="425"/>
      <c r="AF79" s="425"/>
      <c r="AG79" s="425"/>
      <c r="AH79" s="425"/>
      <c r="AI79" s="425"/>
      <c r="AJ79" s="425"/>
      <c r="AK79" s="425"/>
      <c r="AL79" s="425"/>
      <c r="AM79" s="425"/>
      <c r="AN79" s="425"/>
      <c r="AO79" s="425"/>
      <c r="AP79" s="425"/>
      <c r="AQ79" s="425"/>
      <c r="AR79" s="425"/>
      <c r="AS79" s="425"/>
      <c r="AT79" s="425"/>
      <c r="AU79" s="425"/>
      <c r="AV79" s="425"/>
      <c r="AW79" s="425"/>
      <c r="AX79" s="425"/>
      <c r="AY79" s="425"/>
      <c r="AZ79" s="425"/>
      <c r="BA79" s="425"/>
      <c r="BB79" s="425"/>
      <c r="BC79" s="425"/>
      <c r="BD79" s="425"/>
      <c r="BE79" s="425"/>
      <c r="BF79" s="425"/>
      <c r="BG79" s="425"/>
      <c r="BH79" s="425"/>
      <c r="BI79" s="425"/>
      <c r="BJ79" s="425"/>
      <c r="BK79" s="425"/>
      <c r="BL79" s="425"/>
      <c r="BM79" s="425"/>
      <c r="BN79" s="425"/>
      <c r="BO79" s="425"/>
      <c r="BP79" s="425"/>
      <c r="BQ79" s="425"/>
      <c r="BR79" s="425"/>
      <c r="BS79" s="425"/>
      <c r="BT79" s="425"/>
      <c r="BU79" s="425"/>
      <c r="BV79" s="425"/>
      <c r="BW79" s="425"/>
      <c r="BX79" s="425"/>
      <c r="BY79" s="425"/>
      <c r="BZ79" s="425"/>
      <c r="CA79" s="425"/>
      <c r="CB79" s="425"/>
      <c r="CC79" s="425"/>
      <c r="CD79" s="425"/>
      <c r="CE79" s="425"/>
      <c r="CF79" s="425"/>
      <c r="CG79" s="425"/>
      <c r="CH79" s="425"/>
      <c r="CI79" s="425"/>
      <c r="CJ79" s="425"/>
      <c r="CK79" s="425"/>
      <c r="CL79" s="425"/>
      <c r="CM79" s="425"/>
      <c r="CN79" s="425"/>
      <c r="CO79" s="425"/>
      <c r="CP79" s="425"/>
      <c r="CQ79" s="425"/>
      <c r="CR79" s="425"/>
      <c r="CS79" s="425"/>
      <c r="CT79" s="425"/>
      <c r="CU79" s="425"/>
      <c r="CV79" s="425"/>
      <c r="CW79" s="425"/>
    </row>
    <row r="80" spans="1:101" ht="55.5" customHeight="1">
      <c r="A80" s="259"/>
      <c r="B80" s="428" t="s">
        <v>157</v>
      </c>
      <c r="C80" s="428"/>
      <c r="D80" s="428"/>
      <c r="E80" s="428"/>
      <c r="F80" s="428"/>
      <c r="G80" s="428"/>
      <c r="H80" s="428"/>
      <c r="I80" s="428"/>
      <c r="J80" s="428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CW80" s="261"/>
    </row>
    <row r="81" spans="1:101" ht="77.25" customHeight="1">
      <c r="A81" s="259"/>
      <c r="B81" s="429" t="s">
        <v>158</v>
      </c>
      <c r="C81" s="429"/>
      <c r="D81" s="429"/>
      <c r="E81" s="429"/>
      <c r="F81" s="429"/>
      <c r="G81" s="429"/>
      <c r="H81" s="429"/>
      <c r="I81" s="429"/>
      <c r="J81" s="42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CW81" s="261"/>
    </row>
    <row r="82" spans="1:101" ht="62.25" customHeight="1">
      <c r="A82" s="259"/>
      <c r="B82" s="430"/>
      <c r="C82" s="430"/>
      <c r="D82" s="430"/>
      <c r="E82" s="431"/>
      <c r="F82" s="431"/>
      <c r="G82" s="432"/>
      <c r="H82" s="432"/>
      <c r="I82" s="432"/>
      <c r="J82" s="432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CW82" s="261"/>
    </row>
    <row r="83" spans="1:100" s="438" customFormat="1" ht="45.75" customHeight="1">
      <c r="A83" s="433"/>
      <c r="B83" s="434" t="s">
        <v>53</v>
      </c>
      <c r="C83" s="434"/>
      <c r="D83" s="434"/>
      <c r="E83" s="435" t="s">
        <v>159</v>
      </c>
      <c r="F83" s="436"/>
      <c r="G83" s="437"/>
      <c r="H83" s="437"/>
      <c r="I83" s="437"/>
      <c r="J83" s="437"/>
      <c r="K83" s="327"/>
      <c r="L83" s="327"/>
      <c r="M83" s="433"/>
      <c r="N83" s="433"/>
      <c r="O83" s="433"/>
      <c r="P83" s="433"/>
      <c r="Q83" s="433"/>
      <c r="R83" s="433"/>
      <c r="S83" s="433"/>
      <c r="T83" s="433"/>
      <c r="U83" s="433"/>
      <c r="V83" s="433"/>
      <c r="W83" s="433"/>
      <c r="X83" s="433"/>
      <c r="Y83" s="433"/>
      <c r="Z83" s="433"/>
      <c r="AA83" s="433"/>
      <c r="AB83" s="433"/>
      <c r="AC83" s="433"/>
      <c r="AD83" s="433"/>
      <c r="AE83" s="433"/>
      <c r="AF83" s="433"/>
      <c r="AG83" s="433"/>
      <c r="AH83" s="433"/>
      <c r="AI83" s="433"/>
      <c r="AJ83" s="433"/>
      <c r="AK83" s="433"/>
      <c r="AL83" s="433"/>
      <c r="AM83" s="433"/>
      <c r="AN83" s="433"/>
      <c r="AO83" s="433"/>
      <c r="AP83" s="433"/>
      <c r="AQ83" s="433"/>
      <c r="AR83" s="433"/>
      <c r="AS83" s="433"/>
      <c r="AT83" s="433"/>
      <c r="AU83" s="433"/>
      <c r="AV83" s="433"/>
      <c r="AW83" s="433"/>
      <c r="AX83" s="433"/>
      <c r="AY83" s="433"/>
      <c r="AZ83" s="433"/>
      <c r="BA83" s="433"/>
      <c r="BB83" s="433"/>
      <c r="BC83" s="433"/>
      <c r="BD83" s="433"/>
      <c r="BE83" s="433"/>
      <c r="BF83" s="433"/>
      <c r="BG83" s="433"/>
      <c r="BH83" s="433"/>
      <c r="BI83" s="433"/>
      <c r="BJ83" s="433"/>
      <c r="BK83" s="433"/>
      <c r="BL83" s="433"/>
      <c r="BM83" s="433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3"/>
      <c r="CB83" s="433"/>
      <c r="CC83" s="433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/>
      <c r="CP83" s="433"/>
      <c r="CQ83" s="433"/>
      <c r="CR83" s="433"/>
      <c r="CS83" s="433"/>
      <c r="CT83" s="433"/>
      <c r="CU83" s="433"/>
      <c r="CV83" s="433"/>
    </row>
    <row r="84" spans="1:101" ht="18.75" customHeight="1">
      <c r="A84" s="259"/>
      <c r="B84" s="439"/>
      <c r="C84" s="440"/>
      <c r="D84" s="440"/>
      <c r="E84" s="441"/>
      <c r="F84" s="439"/>
      <c r="G84" s="440"/>
      <c r="H84" s="440"/>
      <c r="I84" s="259"/>
      <c r="J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CW84" s="261"/>
    </row>
    <row r="85" spans="2:10" s="257" customFormat="1" ht="31.5" customHeight="1">
      <c r="B85" s="442" t="s">
        <v>56</v>
      </c>
      <c r="C85" s="442"/>
      <c r="D85" s="442"/>
      <c r="E85" s="442"/>
      <c r="F85" s="442"/>
      <c r="G85" s="442"/>
      <c r="H85" s="442"/>
      <c r="I85" s="442"/>
      <c r="J85" s="442"/>
    </row>
    <row r="86" spans="2:10" s="257" customFormat="1" ht="118.5" customHeight="1">
      <c r="B86" s="164" t="s">
        <v>160</v>
      </c>
      <c r="C86" s="164"/>
      <c r="D86" s="164"/>
      <c r="E86" s="164"/>
      <c r="F86" s="164"/>
      <c r="G86" s="164"/>
      <c r="H86" s="164"/>
      <c r="I86" s="164"/>
      <c r="J86" s="164"/>
    </row>
    <row r="87" spans="2:10" s="280" customFormat="1" ht="74.25" customHeight="1">
      <c r="B87" s="442" t="s">
        <v>58</v>
      </c>
      <c r="C87" s="443" t="s">
        <v>161</v>
      </c>
      <c r="D87" s="443"/>
      <c r="E87" s="443"/>
      <c r="F87" s="443"/>
      <c r="G87" s="443"/>
      <c r="H87" s="443"/>
      <c r="I87" s="443"/>
      <c r="J87" s="443"/>
    </row>
    <row r="88" spans="2:10" s="257" customFormat="1" ht="59.25" customHeight="1">
      <c r="B88" s="442" t="s">
        <v>60</v>
      </c>
      <c r="C88" s="443" t="s">
        <v>162</v>
      </c>
      <c r="D88" s="443"/>
      <c r="E88" s="443"/>
      <c r="F88" s="443"/>
      <c r="G88" s="443"/>
      <c r="H88" s="443"/>
      <c r="I88" s="443"/>
      <c r="J88" s="443"/>
    </row>
    <row r="89" spans="2:10" s="257" customFormat="1" ht="67.5" customHeight="1">
      <c r="B89" s="442" t="s">
        <v>62</v>
      </c>
      <c r="C89" s="443" t="s">
        <v>163</v>
      </c>
      <c r="D89" s="443"/>
      <c r="E89" s="443"/>
      <c r="F89" s="443"/>
      <c r="G89" s="443"/>
      <c r="H89" s="443"/>
      <c r="I89" s="443"/>
      <c r="J89" s="443"/>
    </row>
    <row r="90" s="257" customFormat="1" ht="12.75">
      <c r="B90" s="444"/>
    </row>
    <row r="91" s="257" customFormat="1" ht="12.75">
      <c r="B91" s="444"/>
    </row>
    <row r="92" s="257" customFormat="1" ht="12.75">
      <c r="B92" s="444"/>
    </row>
    <row r="93" s="257" customFormat="1" ht="12.75">
      <c r="B93" s="444"/>
    </row>
    <row r="94" s="257" customFormat="1" ht="12.75">
      <c r="B94" s="444"/>
    </row>
    <row r="95" s="257" customFormat="1" ht="12.75">
      <c r="B95" s="444"/>
    </row>
    <row r="96" s="257" customFormat="1" ht="12.75">
      <c r="B96" s="444"/>
    </row>
    <row r="97" s="257" customFormat="1" ht="12.75">
      <c r="B97" s="444"/>
    </row>
    <row r="98" s="257" customFormat="1" ht="12.75">
      <c r="B98" s="444"/>
    </row>
    <row r="99" s="257" customFormat="1" ht="12.75">
      <c r="B99" s="444"/>
    </row>
    <row r="100" s="257" customFormat="1" ht="12.75">
      <c r="B100" s="444"/>
    </row>
    <row r="101" s="257" customFormat="1" ht="12.75">
      <c r="B101" s="444"/>
    </row>
    <row r="102" s="257" customFormat="1" ht="12.75">
      <c r="B102" s="444"/>
    </row>
    <row r="103" s="257" customFormat="1" ht="12.75">
      <c r="B103" s="444"/>
    </row>
    <row r="104" s="257" customFormat="1" ht="12.75">
      <c r="B104" s="444"/>
    </row>
    <row r="105" s="257" customFormat="1" ht="12.75">
      <c r="B105" s="444"/>
    </row>
    <row r="106" s="257" customFormat="1" ht="12.75">
      <c r="B106" s="444"/>
    </row>
    <row r="107" s="257" customFormat="1" ht="12.75">
      <c r="B107" s="444"/>
    </row>
    <row r="108" s="257" customFormat="1" ht="12.75">
      <c r="B108" s="444"/>
    </row>
    <row r="109" s="257" customFormat="1" ht="12.75">
      <c r="B109" s="444"/>
    </row>
    <row r="110" s="257" customFormat="1" ht="12.75">
      <c r="B110" s="444"/>
    </row>
    <row r="111" s="257" customFormat="1" ht="12.75">
      <c r="B111" s="444"/>
    </row>
    <row r="112" s="257" customFormat="1" ht="12.75">
      <c r="B112" s="444"/>
    </row>
    <row r="113" s="257" customFormat="1" ht="12.75">
      <c r="B113" s="444"/>
    </row>
    <row r="114" s="257" customFormat="1" ht="12.75">
      <c r="B114" s="444"/>
    </row>
    <row r="115" s="257" customFormat="1" ht="12.75">
      <c r="B115" s="444"/>
    </row>
    <row r="116" s="257" customFormat="1" ht="12.75">
      <c r="B116" s="444"/>
    </row>
    <row r="117" s="257" customFormat="1" ht="12.75">
      <c r="B117" s="444"/>
    </row>
    <row r="118" s="257" customFormat="1" ht="12.75">
      <c r="B118" s="444"/>
    </row>
    <row r="119" s="257" customFormat="1" ht="12.75">
      <c r="B119" s="444"/>
    </row>
    <row r="120" s="257" customFormat="1" ht="12.75">
      <c r="B120" s="444"/>
    </row>
    <row r="121" s="257" customFormat="1" ht="12.75">
      <c r="B121" s="444"/>
    </row>
    <row r="122" s="257" customFormat="1" ht="12.75">
      <c r="B122" s="444"/>
    </row>
    <row r="123" s="257" customFormat="1" ht="12.75">
      <c r="B123" s="444"/>
    </row>
    <row r="124" s="257" customFormat="1" ht="12.75">
      <c r="B124" s="444"/>
    </row>
    <row r="125" s="257" customFormat="1" ht="12.75">
      <c r="B125" s="444"/>
    </row>
    <row r="126" s="257" customFormat="1" ht="12.75">
      <c r="B126" s="444"/>
    </row>
    <row r="127" s="257" customFormat="1" ht="12.75">
      <c r="B127" s="444"/>
    </row>
    <row r="128" s="257" customFormat="1" ht="12.75">
      <c r="B128" s="444"/>
    </row>
    <row r="129" s="257" customFormat="1" ht="12.75">
      <c r="B129" s="444"/>
    </row>
    <row r="130" s="257" customFormat="1" ht="12.75">
      <c r="B130" s="444"/>
    </row>
    <row r="131" s="257" customFormat="1" ht="12.75">
      <c r="B131" s="444"/>
    </row>
    <row r="132" s="257" customFormat="1" ht="12.75">
      <c r="B132" s="444"/>
    </row>
    <row r="133" s="257" customFormat="1" ht="12.75">
      <c r="B133" s="444"/>
    </row>
    <row r="134" s="257" customFormat="1" ht="12.75">
      <c r="B134" s="444"/>
    </row>
    <row r="135" s="257" customFormat="1" ht="12.75">
      <c r="B135" s="444"/>
    </row>
    <row r="136" s="257" customFormat="1" ht="12.75">
      <c r="B136" s="444"/>
    </row>
    <row r="137" s="257" customFormat="1" ht="12.75">
      <c r="B137" s="444"/>
    </row>
    <row r="138" s="257" customFormat="1" ht="12.75">
      <c r="B138" s="444"/>
    </row>
    <row r="139" s="257" customFormat="1" ht="12.75">
      <c r="B139" s="444"/>
    </row>
    <row r="140" s="257" customFormat="1" ht="12.75">
      <c r="B140" s="444"/>
    </row>
    <row r="141" s="257" customFormat="1" ht="12.75">
      <c r="B141" s="444"/>
    </row>
    <row r="142" s="257" customFormat="1" ht="12.75">
      <c r="B142" s="444"/>
    </row>
    <row r="143" s="257" customFormat="1" ht="12.75">
      <c r="B143" s="444"/>
    </row>
    <row r="144" s="257" customFormat="1" ht="12.75">
      <c r="B144" s="444"/>
    </row>
    <row r="145" s="257" customFormat="1" ht="12.75">
      <c r="B145" s="444"/>
    </row>
    <row r="146" s="257" customFormat="1" ht="12.75">
      <c r="B146" s="444"/>
    </row>
    <row r="147" s="257" customFormat="1" ht="12.75">
      <c r="B147" s="444"/>
    </row>
    <row r="148" s="257" customFormat="1" ht="12.75">
      <c r="B148" s="444"/>
    </row>
    <row r="149" s="257" customFormat="1" ht="12.75">
      <c r="B149" s="444"/>
    </row>
    <row r="150" s="257" customFormat="1" ht="12.75">
      <c r="B150" s="444"/>
    </row>
    <row r="151" s="257" customFormat="1" ht="12.75">
      <c r="B151" s="444"/>
    </row>
    <row r="152" s="257" customFormat="1" ht="12.75">
      <c r="B152" s="444"/>
    </row>
    <row r="153" s="257" customFormat="1" ht="12.75">
      <c r="B153" s="444"/>
    </row>
    <row r="154" s="257" customFormat="1" ht="12.75">
      <c r="B154" s="444"/>
    </row>
    <row r="155" s="257" customFormat="1" ht="12.75">
      <c r="B155" s="444"/>
    </row>
    <row r="156" s="257" customFormat="1" ht="12.75">
      <c r="B156" s="444"/>
    </row>
    <row r="157" s="257" customFormat="1" ht="12.75">
      <c r="B157" s="444"/>
    </row>
    <row r="158" s="257" customFormat="1" ht="12.75">
      <c r="B158" s="444"/>
    </row>
    <row r="159" s="257" customFormat="1" ht="12.75">
      <c r="B159" s="444"/>
    </row>
    <row r="160" s="257" customFormat="1" ht="12.75">
      <c r="B160" s="444"/>
    </row>
    <row r="161" s="257" customFormat="1" ht="12.75">
      <c r="B161" s="444"/>
    </row>
    <row r="162" s="257" customFormat="1" ht="12.75">
      <c r="B162" s="444"/>
    </row>
    <row r="163" s="257" customFormat="1" ht="12.75">
      <c r="B163" s="444"/>
    </row>
    <row r="164" s="257" customFormat="1" ht="12.75">
      <c r="B164" s="444"/>
    </row>
    <row r="165" s="257" customFormat="1" ht="12.75">
      <c r="B165" s="444"/>
    </row>
    <row r="166" s="257" customFormat="1" ht="12.75">
      <c r="B166" s="444"/>
    </row>
    <row r="167" s="257" customFormat="1" ht="12.75">
      <c r="B167" s="444"/>
    </row>
    <row r="168" s="257" customFormat="1" ht="12.75">
      <c r="B168" s="444"/>
    </row>
    <row r="169" s="257" customFormat="1" ht="12.75">
      <c r="B169" s="444"/>
    </row>
    <row r="170" s="257" customFormat="1" ht="12.75">
      <c r="B170" s="444"/>
    </row>
    <row r="171" s="257" customFormat="1" ht="12.75">
      <c r="B171" s="444"/>
    </row>
    <row r="172" s="257" customFormat="1" ht="12.75">
      <c r="B172" s="444"/>
    </row>
    <row r="173" s="257" customFormat="1" ht="12.75">
      <c r="B173" s="444"/>
    </row>
    <row r="174" s="257" customFormat="1" ht="12.75">
      <c r="B174" s="444"/>
    </row>
    <row r="175" s="257" customFormat="1" ht="12.75">
      <c r="B175" s="444"/>
    </row>
    <row r="176" s="257" customFormat="1" ht="12.75">
      <c r="B176" s="444"/>
    </row>
    <row r="177" s="257" customFormat="1" ht="12.75">
      <c r="B177" s="444"/>
    </row>
    <row r="178" s="257" customFormat="1" ht="12.75">
      <c r="B178" s="444"/>
    </row>
    <row r="179" s="257" customFormat="1" ht="12.75">
      <c r="B179" s="444"/>
    </row>
    <row r="180" s="257" customFormat="1" ht="12.75">
      <c r="B180" s="444"/>
    </row>
    <row r="181" s="257" customFormat="1" ht="12.75">
      <c r="B181" s="444"/>
    </row>
    <row r="182" s="257" customFormat="1" ht="12.75">
      <c r="B182" s="444"/>
    </row>
    <row r="183" s="257" customFormat="1" ht="12.75">
      <c r="B183" s="444"/>
    </row>
    <row r="184" s="257" customFormat="1" ht="12.75">
      <c r="B184" s="444"/>
    </row>
    <row r="185" s="257" customFormat="1" ht="12.75">
      <c r="B185" s="444"/>
    </row>
    <row r="186" s="257" customFormat="1" ht="12.75">
      <c r="B186" s="444"/>
    </row>
    <row r="187" s="257" customFormat="1" ht="12.75">
      <c r="B187" s="444"/>
    </row>
    <row r="188" s="257" customFormat="1" ht="12.75">
      <c r="B188" s="444"/>
    </row>
    <row r="189" s="257" customFormat="1" ht="12.75">
      <c r="B189" s="444"/>
    </row>
    <row r="190" s="257" customFormat="1" ht="12.75">
      <c r="B190" s="444"/>
    </row>
    <row r="191" s="257" customFormat="1" ht="12.75">
      <c r="B191" s="444"/>
    </row>
    <row r="192" s="257" customFormat="1" ht="12.75">
      <c r="B192" s="444"/>
    </row>
    <row r="193" s="257" customFormat="1" ht="12.75">
      <c r="B193" s="444"/>
    </row>
    <row r="194" s="257" customFormat="1" ht="12.75">
      <c r="B194" s="444"/>
    </row>
    <row r="195" s="257" customFormat="1" ht="12.75">
      <c r="B195" s="444"/>
    </row>
    <row r="196" s="257" customFormat="1" ht="12.75">
      <c r="B196" s="444"/>
    </row>
    <row r="197" s="257" customFormat="1" ht="12.75">
      <c r="B197" s="444"/>
    </row>
    <row r="198" s="257" customFormat="1" ht="12.75">
      <c r="B198" s="444"/>
    </row>
    <row r="199" s="257" customFormat="1" ht="12.75">
      <c r="B199" s="444"/>
    </row>
    <row r="200" s="257" customFormat="1" ht="12.75">
      <c r="B200" s="444"/>
    </row>
    <row r="201" s="257" customFormat="1" ht="12.75">
      <c r="B201" s="444"/>
    </row>
    <row r="202" s="257" customFormat="1" ht="12.75">
      <c r="B202" s="444"/>
    </row>
    <row r="203" s="257" customFormat="1" ht="12.75">
      <c r="B203" s="444"/>
    </row>
    <row r="204" s="257" customFormat="1" ht="12.75">
      <c r="B204" s="444"/>
    </row>
    <row r="205" s="257" customFormat="1" ht="12.75">
      <c r="B205" s="444"/>
    </row>
    <row r="206" s="257" customFormat="1" ht="12.75">
      <c r="B206" s="444"/>
    </row>
    <row r="207" s="257" customFormat="1" ht="12.75">
      <c r="B207" s="444"/>
    </row>
    <row r="208" s="257" customFormat="1" ht="12.75">
      <c r="B208" s="444"/>
    </row>
    <row r="209" s="257" customFormat="1" ht="12.75">
      <c r="B209" s="444"/>
    </row>
    <row r="210" s="257" customFormat="1" ht="12.75">
      <c r="B210" s="444"/>
    </row>
    <row r="211" s="257" customFormat="1" ht="12.75">
      <c r="B211" s="444"/>
    </row>
    <row r="212" s="257" customFormat="1" ht="12.75">
      <c r="B212" s="444"/>
    </row>
    <row r="213" s="257" customFormat="1" ht="12.75">
      <c r="B213" s="444"/>
    </row>
    <row r="214" s="257" customFormat="1" ht="12.75">
      <c r="B214" s="444"/>
    </row>
    <row r="215" s="257" customFormat="1" ht="12.75">
      <c r="B215" s="444"/>
    </row>
    <row r="216" s="257" customFormat="1" ht="12.75">
      <c r="B216" s="444"/>
    </row>
    <row r="217" s="257" customFormat="1" ht="12.75">
      <c r="B217" s="444"/>
    </row>
  </sheetData>
  <sheetProtection sheet="1" objects="1" scenarios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Finansijski izvestaj!B87" display="ФИНАНСИЈСКИ  ИЗВЕШТАЈ О РЕАЛИЗАЦИЈИ ПРОЈЕКТА а/"/>
    <hyperlink ref="C27" location="Finansijski izvestaj!B88" display="I - УКУПНИ ТРОШКОВИб/"/>
    <hyperlink ref="E27" location="Finansijski izvestaj!B89" display="II - УГОВОРЕНИ И РЕАЛИЗОВАНИ  ТРОШКОВИ (унос) в/"/>
  </hyperlinks>
  <printOptions/>
  <pageMargins left="0.3298611111111111" right="0.12013888888888889" top="0.2298611111111111" bottom="0.3298611111111111" header="0.5118055555555555" footer="0.1701388888888889"/>
  <pageSetup firstPageNumber="4" useFirstPageNumber="1" horizontalDpi="300" verticalDpi="300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 topLeftCell="A1">
      <selection activeCell="J7" sqref="J7"/>
    </sheetView>
  </sheetViews>
  <sheetFormatPr defaultColWidth="9.140625" defaultRowHeight="15"/>
  <cols>
    <col min="1" max="1" width="3.421875" style="445" customWidth="1"/>
    <col min="2" max="2" width="6.00390625" style="446" customWidth="1"/>
    <col min="3" max="3" width="47.7109375" style="445" customWidth="1"/>
    <col min="4" max="4" width="16.28125" style="445" customWidth="1"/>
    <col min="5" max="5" width="17.8515625" style="445" customWidth="1"/>
    <col min="6" max="6" width="9.140625" style="445" customWidth="1"/>
    <col min="7" max="7" width="13.140625" style="445" customWidth="1"/>
    <col min="8" max="16384" width="9.140625" style="445" customWidth="1"/>
  </cols>
  <sheetData>
    <row r="1" spans="2:5" ht="15.75" customHeight="1">
      <c r="B1" s="447"/>
      <c r="C1" s="448"/>
      <c r="D1" s="448"/>
      <c r="E1" s="448"/>
    </row>
    <row r="2" spans="2:5" ht="34.5" customHeight="1">
      <c r="B2" s="449" t="s">
        <v>164</v>
      </c>
      <c r="C2" s="449"/>
      <c r="D2" s="449"/>
      <c r="E2" s="449"/>
    </row>
    <row r="3" spans="2:5" s="450" customFormat="1" ht="40.5" customHeight="1">
      <c r="B3" s="451" t="s">
        <v>165</v>
      </c>
      <c r="C3" s="452" t="s">
        <v>166</v>
      </c>
      <c r="D3" s="453" t="s">
        <v>167</v>
      </c>
      <c r="E3" s="452" t="s">
        <v>168</v>
      </c>
    </row>
    <row r="4" spans="2:5" s="454" customFormat="1" ht="67.5" customHeight="1">
      <c r="B4" s="455">
        <v>1</v>
      </c>
      <c r="C4" s="456" t="s">
        <v>169</v>
      </c>
      <c r="D4" s="457" t="s">
        <v>170</v>
      </c>
      <c r="E4" s="455" t="s">
        <v>171</v>
      </c>
    </row>
    <row r="5" spans="2:7" s="454" customFormat="1" ht="67.5" customHeight="1">
      <c r="B5" s="455">
        <v>2</v>
      </c>
      <c r="C5" s="456" t="s">
        <v>172</v>
      </c>
      <c r="D5" s="457" t="s">
        <v>170</v>
      </c>
      <c r="E5" s="455" t="s">
        <v>171</v>
      </c>
      <c r="G5" s="456"/>
    </row>
    <row r="6" spans="2:7" s="454" customFormat="1" ht="67.5" customHeight="1">
      <c r="B6" s="455">
        <v>3</v>
      </c>
      <c r="C6" s="456" t="s">
        <v>173</v>
      </c>
      <c r="D6" s="457" t="s">
        <v>170</v>
      </c>
      <c r="E6" s="455" t="s">
        <v>171</v>
      </c>
      <c r="G6" s="456"/>
    </row>
    <row r="7" spans="2:5" s="454" customFormat="1" ht="126.75" customHeight="1">
      <c r="B7" s="458">
        <v>4</v>
      </c>
      <c r="C7" s="459" t="s">
        <v>174</v>
      </c>
      <c r="D7" s="460" t="s">
        <v>170</v>
      </c>
      <c r="E7" s="458" t="s">
        <v>171</v>
      </c>
    </row>
    <row r="8" spans="2:5" s="450" customFormat="1" ht="30" customHeight="1">
      <c r="B8" s="461" t="s">
        <v>175</v>
      </c>
      <c r="C8" s="461"/>
      <c r="D8" s="461"/>
      <c r="E8" s="461"/>
    </row>
    <row r="9" spans="2:5" ht="24" customHeight="1">
      <c r="B9" s="462" t="s">
        <v>176</v>
      </c>
      <c r="C9" s="462"/>
      <c r="D9" s="462"/>
      <c r="E9" s="462"/>
    </row>
  </sheetData>
  <sheetProtection selectLockedCells="1" selectUnlockedCells="1"/>
  <mergeCells count="3">
    <mergeCell ref="B2:E2"/>
    <mergeCell ref="B8:E8"/>
    <mergeCell ref="B9:E9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ana</cp:lastModifiedBy>
  <cp:lastPrinted>2017-02-08T10:33:05Z</cp:lastPrinted>
  <dcterms:created xsi:type="dcterms:W3CDTF">2014-10-21T07:31:45Z</dcterms:created>
  <dcterms:modified xsi:type="dcterms:W3CDTF">2017-02-09T12:21:58Z</dcterms:modified>
  <cp:category/>
  <cp:version/>
  <cp:contentType/>
  <cp:contentStatus/>
</cp:coreProperties>
</file>